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6608" windowHeight="9432"/>
  </bookViews>
  <sheets>
    <sheet name="O12 รายงานการใช้จ่ายงบประมาณ" sheetId="4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20" i="4"/>
  <c r="F331" s="1"/>
  <c r="E117"/>
  <c r="F117" s="1"/>
  <c r="E104"/>
  <c r="F104" s="1"/>
  <c r="F91"/>
  <c r="E91"/>
  <c r="D91"/>
  <c r="G85"/>
  <c r="G84"/>
  <c r="G83"/>
  <c r="G57"/>
  <c r="G68" s="1"/>
  <c r="F57"/>
  <c r="F68" s="1"/>
  <c r="E48"/>
  <c r="D48"/>
  <c r="G40"/>
  <c r="G41"/>
  <c r="G42"/>
  <c r="G43"/>
  <c r="G44"/>
  <c r="G45"/>
  <c r="G46"/>
  <c r="G39"/>
  <c r="F40"/>
  <c r="F41"/>
  <c r="F42"/>
  <c r="F43"/>
  <c r="F44"/>
  <c r="F45"/>
  <c r="F46"/>
  <c r="F39"/>
  <c r="D331"/>
  <c r="E331"/>
  <c r="G331"/>
  <c r="D307"/>
  <c r="E307"/>
  <c r="F307"/>
  <c r="D283"/>
  <c r="E283"/>
  <c r="F283"/>
  <c r="G283"/>
  <c r="D235"/>
  <c r="E235"/>
  <c r="F235"/>
  <c r="G235"/>
  <c r="D187"/>
  <c r="E187"/>
  <c r="F187"/>
  <c r="G187"/>
  <c r="D68"/>
  <c r="E68"/>
  <c r="D19"/>
  <c r="E19"/>
  <c r="F19"/>
  <c r="F163"/>
  <c r="E163"/>
  <c r="D163"/>
  <c r="G48" l="1"/>
  <c r="G91"/>
  <c r="F48"/>
</calcChain>
</file>

<file path=xl/sharedStrings.xml><?xml version="1.0" encoding="utf-8"?>
<sst xmlns="http://schemas.openxmlformats.org/spreadsheetml/2006/main" count="388" uniqueCount="112">
  <si>
    <t>ขัอมูล ณ วันที่  31  มีนาคม   2567</t>
  </si>
  <si>
    <t>ที่</t>
  </si>
  <si>
    <t>ชื่อโครงการ</t>
  </si>
  <si>
    <t>กิจกรรม</t>
  </si>
  <si>
    <t>ผลการ</t>
  </si>
  <si>
    <t>ดำเนินการ</t>
  </si>
  <si>
    <t>งบประมาณที่ได้รับ</t>
  </si>
  <si>
    <t>ผลการเบิกจ่าย</t>
  </si>
  <si>
    <t>คงเหลือ</t>
  </si>
  <si>
    <t>ผลเบิกจ่าย</t>
  </si>
  <si>
    <t>คิดเป็นร้อยละ</t>
  </si>
  <si>
    <t>ปัญหา/</t>
  </si>
  <si>
    <t>อุปสรรค/</t>
  </si>
  <si>
    <t>แนวนทางการแก้ไข</t>
  </si>
  <si>
    <t>ปฏิบัติภารกิจการถวายความปลอดภัย</t>
  </si>
  <si>
    <t>โครงการ การถวายความปลอดภัยพระมหากษัตริย์ และพระบรมวงศานุวงศ์</t>
  </si>
  <si>
    <t>กิจกรรม การถวายความปลอดภัยพระมหากษัตริย์ และพระบรมวงศานุวงศ์</t>
  </si>
  <si>
    <t>เป็นไปด้วยความเรียบร้อย สมพระเกียรติ</t>
  </si>
  <si>
    <t>ควบคุมคดีอาญากลุ่มคดีความผิดเกี่ยวกับ</t>
  </si>
  <si>
    <t>ทรัพย์ ชีวิต ร่างกาย และเพศ</t>
  </si>
  <si>
    <t>เพิ่มประสิทธิภาพให้กับข้าราชการตำรวจ</t>
  </si>
  <si>
    <t>ในการบริการประชาชน และอำนวย</t>
  </si>
  <si>
    <t>ความยุติธรรมใด้อย่างรวดเร็ว</t>
  </si>
  <si>
    <t>กิจกรรม การบังคับให้กฏหมาย อำนวยความยุติธรรม และบริการประชาชน</t>
  </si>
  <si>
    <t>1.ค่าOT</t>
  </si>
  <si>
    <t>2.ค่าเบี้ยเลี้ยง ที่พัก พาหนะ</t>
  </si>
  <si>
    <t>3.ค่าซ่อมแซมยานพาหนะ</t>
  </si>
  <si>
    <t>4.ค่าจ้างเหมาบริการ+สะอาด</t>
  </si>
  <si>
    <t>5.วัสดุสำนักงาน</t>
  </si>
  <si>
    <t>6.วัสดุน้ำมันเชื้อเพลิง</t>
  </si>
  <si>
    <t>8.อาหารผู้ต้อง</t>
  </si>
  <si>
    <t>อื่นๆ</t>
  </si>
  <si>
    <t>ค่าสาธารณูปโภค</t>
  </si>
  <si>
    <t>การบริการประชาชนอย่างมีประสิทธิภาพ</t>
  </si>
  <si>
    <t>อำนวยความยุติธรรมได้อย่างรวดเร็ว</t>
  </si>
  <si>
    <t>ค่าตอบแทน  4  ค่า</t>
  </si>
  <si>
    <t>2.ค่าตอบแทนนักจิตวิทยาฯ</t>
  </si>
  <si>
    <t>3.ชันสูตรพลิกศพ</t>
  </si>
  <si>
    <t>4.ค่าส่งหมายเรียกพยาน</t>
  </si>
  <si>
    <t>การจับกุมและดำเนินคดีเกี่ยวกับทรัพย์ ชีวิต</t>
  </si>
  <si>
    <t>ร่างกาย และเพศ</t>
  </si>
  <si>
    <t>ค่าตอบแทนสอบสวนคดีอาญา</t>
  </si>
  <si>
    <t>กิจกรรม การรักษาความปลอดภัยและให้บริการแก่นักท่องเที่ยว</t>
  </si>
  <si>
    <t>รักษาความปลอดภัยประชาชนและ</t>
  </si>
  <si>
    <t>นักท่องเที่ยว ในพื้นที่</t>
  </si>
  <si>
    <t>2.ค่าเบี้ยเลี้ยง ที่พัก และพาหนะ</t>
  </si>
  <si>
    <t>โครงการ ปฏิรูประบบงานตำรวจ</t>
  </si>
  <si>
    <t>กิจกรรม การปฏิรูประบบงานสอบสวนและการบังคับใช้กฏหมาย</t>
  </si>
  <si>
    <t>เพิ่มประสิทธิภาพงานป้องกันและปราบปราม</t>
  </si>
  <si>
    <t>อาชญากรรม</t>
  </si>
  <si>
    <t>โครงการ ปราบปรามการค้ายาเสพติด</t>
  </si>
  <si>
    <t>กิจกรรม การสกัดกั้น ปราบปราม การผลิต การค้ายาเสพติด</t>
  </si>
  <si>
    <t>โครงการบริหารจัดการสกัดกั้นยาเสพติด Heart Land</t>
  </si>
  <si>
    <t>โครงการสลายโครงสร้างเครือข่ายผู้มีอิทธิพลฯ ที่เกี่ยวข้องกับยาเสพติด</t>
  </si>
  <si>
    <t>จับกุมและดำเนินคดีเกี่ยวกับยาเสพติด</t>
  </si>
  <si>
    <t>ปราบปรามและสกัดกั้นยาเสพติดในพื้นที่</t>
  </si>
  <si>
    <t>กิจกรรม การบังคับใช้กฎหมายและบริการประชาชน</t>
  </si>
  <si>
    <t>ค่าเช่าที่ดินและค่าเช่าอาคารสำนักงาน</t>
  </si>
  <si>
    <t>ใช้เป็นอาคารที่ทำการสถานีตำรวจเพื่อ</t>
  </si>
  <si>
    <t>บริการประชาชน</t>
  </si>
  <si>
    <t>โครงการรณรงค์ป้องกันและแก้ไขปัญหาและอุบัติเหตุทางถนนช่วยเทศกาลสำคัญ</t>
  </si>
  <si>
    <t>ตั้งด่านกวดขันวินัยจราจรและ</t>
  </si>
  <si>
    <t>รณรงค์ให้ขับขี่ปลอดภัย</t>
  </si>
  <si>
    <t>ค่าวัสดุสำหรับเครื่องตรวจวัดแอลกอฮอล์</t>
  </si>
  <si>
    <t>เพิ่มประสิทธิภาพการตรวจวัดแอลกอฮอล์</t>
  </si>
  <si>
    <t>ไม่มี</t>
  </si>
  <si>
    <t>โครงการสร้างภูมิคุ้มกันและป้องกันยาเสพติด</t>
  </si>
  <si>
    <t>กิจกรรม การสร้างภูมิคุ้มกันในกลุ่มเป้าหมายระดับโรงเรียนประถมศึกษา</t>
  </si>
  <si>
    <t>และมัธยาศึกษาหรือเทียบเท่า</t>
  </si>
  <si>
    <t>ค่าน้ำมันเชื้อเพลิง</t>
  </si>
  <si>
    <t>สร้างภูมิคุ้มกันและป้องกันยาเสพติดให้แก่</t>
  </si>
  <si>
    <t>นักเรียนทุกระดับชั้น</t>
  </si>
  <si>
    <t>โครงการ สร้างเครือข่ายการมีส่วนร่วมของประชาชน</t>
  </si>
  <si>
    <t>ในการป้องกันอาชญากรรมระดับตำบล</t>
  </si>
  <si>
    <t>กิจกรรม การมีส่วนร่วมของประชาชนในการป้องกันอาชญากรรม</t>
  </si>
  <si>
    <t>ค่าอาหาร</t>
  </si>
  <si>
    <t>ค่าอาหารว่าง</t>
  </si>
  <si>
    <t>ค่าวัสดุอุปกรณ์</t>
  </si>
  <si>
    <t>ค่าตอบแทนวิทยากร</t>
  </si>
  <si>
    <t>ค่าพิธีการเปิด-ปิด</t>
  </si>
  <si>
    <t>สร้างเครือข่ายและการมีส่วนร่วมของคน</t>
  </si>
  <si>
    <t>ในชุมชนในการป้องกันอาชญากรรม</t>
  </si>
  <si>
    <t>โครงการ การบังคับใช้กฏหมาย อำนวยความยุติธรรม และบริการประชาชน</t>
  </si>
  <si>
    <t>ค่าตอบแทน ใช้สอยและวัสดุ สำหรับเป็นค่าใช้จ่ายภารกิจงานชุมชนสัมพันธ์</t>
  </si>
  <si>
    <t>ค่าอาหารทำการนอกเวลาหรือค่าเบี้ยเลี้ยงและค่พาหนะ</t>
  </si>
  <si>
    <t>ค่าตอบแทนอาสาสมัครตำรวจบ้าน</t>
  </si>
  <si>
    <t>การปฏิบัติงานชุมชนสัมพันธ์และการมีส่วน</t>
  </si>
  <si>
    <t>ร่วมของประชาชนในการป้องกันอาชญากรรม</t>
  </si>
  <si>
    <t>3.ค่าวัสดุน้ำมันเชื้อเพลิงและหล่อลื่น</t>
  </si>
  <si>
    <t>พระมหากษัตริย์และพระบรมวงศานุวงศ์</t>
  </si>
  <si>
    <t>7.วัสดุจราจร</t>
  </si>
  <si>
    <t>กิจกรรม การบังคับใช้กฎหมาย อำนวยความยุติธรรม และบริการประชาชน</t>
  </si>
  <si>
    <t>โครงการ การบังคับใช้กฎหมาย อำนวยความยุติธรรม และบริการประชาชน</t>
  </si>
  <si>
    <t>1.ตอบแทนพยาน - คุ้มครองพยาน</t>
  </si>
  <si>
    <t>1.ค่าอาหารทำการนอกเวลาราชการ</t>
  </si>
  <si>
    <t>ค่าใช้จ่ายในการประชุม</t>
  </si>
  <si>
    <t>รายงานการใช้จ่ายงบประมาณ สถานีตำรวจภูธรจตุรพักตรพิมาน</t>
  </si>
  <si>
    <t xml:space="preserve">                   (ลงชื่อ) ร.ต.ต.</t>
  </si>
  <si>
    <t>จนท.การเงิน</t>
  </si>
  <si>
    <t>(ลงชื่อ) พ.ต.อ.</t>
  </si>
  <si>
    <t xml:space="preserve">                                   (ชัยยงค์  แก้วภูมิแห่  )</t>
  </si>
  <si>
    <t xml:space="preserve">                  ตำแหน่ง รอง สว.(ป.) สภ.จตุรพักตรพิมาน</t>
  </si>
  <si>
    <t xml:space="preserve"> -</t>
  </si>
  <si>
    <t xml:space="preserve">                                     (ณภัทรพงศ์  สมใจ )</t>
  </si>
  <si>
    <t xml:space="preserve">     ตำแหน่ง ผกก.สภ.จตุรพักตรพิมาน</t>
  </si>
  <si>
    <t>รวม</t>
  </si>
  <si>
    <t>งบประมาณไม่เพียงพอ</t>
  </si>
  <si>
    <t>ควรจัดสรรงบประมาณ</t>
  </si>
  <si>
    <t>เพิ่มเติม</t>
  </si>
  <si>
    <t xml:space="preserve">                                      </t>
  </si>
  <si>
    <t>ตรวจแล้วถูกต้อง</t>
  </si>
  <si>
    <t>ประจำปีงบประมาณ  พ.ศ.  2567  ไตรมาส ที่  1-2</t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</si>
</sst>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sz val="12"/>
      <color theme="1"/>
      <name val="TH SarabunIT๙"/>
      <family val="2"/>
    </font>
    <font>
      <sz val="11"/>
      <color theme="1"/>
      <name val="TH SarabunIT๙"/>
      <family val="2"/>
    </font>
    <font>
      <b/>
      <sz val="14"/>
      <color theme="1"/>
      <name val="TH SarabunIT๙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 applyAlignment="1">
      <alignment shrinkToFit="1"/>
    </xf>
    <xf numFmtId="0" fontId="1" fillId="0" borderId="0" xfId="0" applyFont="1" applyAlignment="1">
      <alignment shrinkToFit="1"/>
    </xf>
    <xf numFmtId="0" fontId="2" fillId="0" borderId="0" xfId="0" applyFont="1" applyAlignment="1">
      <alignment horizontal="center" shrinkToFit="1"/>
    </xf>
    <xf numFmtId="0" fontId="1" fillId="0" borderId="1" xfId="0" applyFont="1" applyBorder="1" applyAlignment="1">
      <alignment shrinkToFit="1"/>
    </xf>
    <xf numFmtId="0" fontId="1" fillId="0" borderId="1" xfId="0" applyFont="1" applyBorder="1" applyAlignment="1">
      <alignment horizontal="center" shrinkToFit="1"/>
    </xf>
    <xf numFmtId="0" fontId="2" fillId="3" borderId="2" xfId="0" applyFont="1" applyFill="1" applyBorder="1" applyAlignment="1">
      <alignment horizontal="center" shrinkToFit="1"/>
    </xf>
    <xf numFmtId="0" fontId="2" fillId="3" borderId="4" xfId="0" applyFont="1" applyFill="1" applyBorder="1" applyAlignment="1">
      <alignment horizontal="center" shrinkToFit="1"/>
    </xf>
    <xf numFmtId="0" fontId="2" fillId="3" borderId="3" xfId="0" applyFont="1" applyFill="1" applyBorder="1" applyAlignment="1">
      <alignment horizontal="center" shrinkToFit="1"/>
    </xf>
    <xf numFmtId="0" fontId="1" fillId="2" borderId="1" xfId="0" applyFont="1" applyFill="1" applyBorder="1" applyAlignment="1">
      <alignment shrinkToFit="1"/>
    </xf>
    <xf numFmtId="0" fontId="2" fillId="2" borderId="1" xfId="0" applyFont="1" applyFill="1" applyBorder="1" applyAlignment="1">
      <alignment horizontal="center" shrinkToFit="1"/>
    </xf>
    <xf numFmtId="0" fontId="1" fillId="2" borderId="1" xfId="0" applyFont="1" applyFill="1" applyBorder="1" applyAlignment="1">
      <alignment horizontal="center" shrinkToFit="1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3" fontId="1" fillId="0" borderId="1" xfId="0" applyNumberFormat="1" applyFont="1" applyBorder="1" applyAlignment="1">
      <alignment horizontal="center" shrinkToFit="1"/>
    </xf>
    <xf numFmtId="3" fontId="1" fillId="2" borderId="1" xfId="0" applyNumberFormat="1" applyFont="1" applyFill="1" applyBorder="1" applyAlignment="1">
      <alignment horizontal="center" shrinkToFit="1"/>
    </xf>
    <xf numFmtId="0" fontId="2" fillId="0" borderId="0" xfId="0" applyFont="1" applyAlignment="1">
      <alignment horizontal="center" shrinkToFit="1"/>
    </xf>
    <xf numFmtId="0" fontId="1" fillId="4" borderId="0" xfId="0" applyFont="1" applyFill="1" applyAlignment="1">
      <alignment shrinkToFit="1"/>
    </xf>
    <xf numFmtId="0" fontId="2" fillId="4" borderId="0" xfId="0" applyFont="1" applyFill="1" applyAlignment="1">
      <alignment horizontal="center" shrinkToFit="1"/>
    </xf>
    <xf numFmtId="3" fontId="2" fillId="0" borderId="0" xfId="0" applyNumberFormat="1" applyFont="1" applyAlignment="1">
      <alignment horizontal="center" shrinkToFit="1"/>
    </xf>
    <xf numFmtId="3" fontId="2" fillId="3" borderId="2" xfId="0" applyNumberFormat="1" applyFont="1" applyFill="1" applyBorder="1" applyAlignment="1">
      <alignment horizontal="center" shrinkToFit="1"/>
    </xf>
    <xf numFmtId="3" fontId="2" fillId="3" borderId="4" xfId="0" applyNumberFormat="1" applyFont="1" applyFill="1" applyBorder="1" applyAlignment="1">
      <alignment horizontal="center" shrinkToFit="1"/>
    </xf>
    <xf numFmtId="3" fontId="2" fillId="3" borderId="3" xfId="0" applyNumberFormat="1" applyFont="1" applyFill="1" applyBorder="1" applyAlignment="1">
      <alignment horizontal="center" shrinkToFit="1"/>
    </xf>
    <xf numFmtId="3" fontId="1" fillId="0" borderId="1" xfId="0" applyNumberFormat="1" applyFont="1" applyBorder="1" applyAlignment="1">
      <alignment shrinkToFit="1"/>
    </xf>
    <xf numFmtId="3" fontId="1" fillId="4" borderId="0" xfId="0" applyNumberFormat="1" applyFont="1" applyFill="1" applyAlignment="1">
      <alignment shrinkToFit="1"/>
    </xf>
    <xf numFmtId="3" fontId="1" fillId="2" borderId="1" xfId="0" applyNumberFormat="1" applyFont="1" applyFill="1" applyBorder="1" applyAlignment="1">
      <alignment shrinkToFit="1"/>
    </xf>
    <xf numFmtId="3" fontId="3" fillId="0" borderId="0" xfId="0" applyNumberFormat="1" applyFont="1" applyAlignment="1">
      <alignment horizontal="left"/>
    </xf>
    <xf numFmtId="3" fontId="3" fillId="0" borderId="0" xfId="0" applyNumberFormat="1" applyFont="1"/>
    <xf numFmtId="3" fontId="3" fillId="0" borderId="0" xfId="0" applyNumberFormat="1" applyFont="1" applyAlignment="1">
      <alignment horizontal="center"/>
    </xf>
    <xf numFmtId="3" fontId="1" fillId="0" borderId="0" xfId="0" applyNumberFormat="1" applyFont="1" applyAlignment="1">
      <alignment shrinkToFit="1"/>
    </xf>
    <xf numFmtId="3" fontId="2" fillId="0" borderId="0" xfId="0" applyNumberFormat="1" applyFont="1" applyAlignment="1">
      <alignment shrinkToFit="1"/>
    </xf>
    <xf numFmtId="3" fontId="4" fillId="0" borderId="0" xfId="0" applyNumberFormat="1" applyFont="1"/>
    <xf numFmtId="0" fontId="1" fillId="4" borderId="1" xfId="0" applyFont="1" applyFill="1" applyBorder="1" applyAlignment="1">
      <alignment shrinkToFit="1"/>
    </xf>
    <xf numFmtId="3" fontId="5" fillId="0" borderId="0" xfId="0" applyNumberFormat="1" applyFont="1" applyAlignment="1">
      <alignment horizontal="center"/>
    </xf>
    <xf numFmtId="0" fontId="2" fillId="0" borderId="0" xfId="0" applyFont="1" applyAlignment="1">
      <alignment horizontal="center" shrinkToFi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1285875</xdr:colOff>
      <xdr:row>333</xdr:row>
      <xdr:rowOff>9525</xdr:rowOff>
    </xdr:from>
    <xdr:to>
      <xdr:col>1</xdr:col>
      <xdr:colOff>1628775</xdr:colOff>
      <xdr:row>334</xdr:row>
      <xdr:rowOff>161925</xdr:rowOff>
    </xdr:to>
    <xdr:pic>
      <xdr:nvPicPr>
        <xdr:cNvPr id="2" name="รูปภาพ 2">
          <a:extLst>
            <a:ext uri="{FF2B5EF4-FFF2-40B4-BE49-F238E27FC236}">
              <a16:creationId xmlns="" xmlns:a16="http://schemas.microsoft.com/office/drawing/2014/main" id="{8487E9EC-F817-4082-A8CA-E242F5B28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56854725"/>
          <a:ext cx="34290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600077</xdr:colOff>
      <xdr:row>333</xdr:row>
      <xdr:rowOff>57150</xdr:rowOff>
    </xdr:from>
    <xdr:to>
      <xdr:col>4</xdr:col>
      <xdr:colOff>643166</xdr:colOff>
      <xdr:row>335</xdr:row>
      <xdr:rowOff>23133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F06C19D1-ABCF-4898-8FA1-518DB9B44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t="21872"/>
        <a:stretch>
          <a:fillRect/>
        </a:stretch>
      </xdr:blipFill>
      <xdr:spPr bwMode="auto">
        <a:xfrm>
          <a:off x="5864227" y="88830150"/>
          <a:ext cx="1109889" cy="3596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37"/>
  <sheetViews>
    <sheetView tabSelected="1" zoomScale="120" zoomScaleNormal="120" workbookViewId="0">
      <selection activeCell="D312" sqref="D312"/>
    </sheetView>
  </sheetViews>
  <sheetFormatPr defaultColWidth="9" defaultRowHeight="21"/>
  <cols>
    <col min="1" max="1" width="8.296875" style="2" customWidth="1"/>
    <col min="2" max="2" width="33.09765625" style="2" customWidth="1"/>
    <col min="3" max="3" width="27.69921875" style="31" customWidth="1"/>
    <col min="4" max="4" width="14" style="31" customWidth="1"/>
    <col min="5" max="5" width="12.3984375" style="31" customWidth="1"/>
    <col min="6" max="6" width="11.296875" style="31" customWidth="1"/>
    <col min="7" max="7" width="9" style="31"/>
    <col min="8" max="8" width="11.59765625" style="31" customWidth="1"/>
    <col min="9" max="10" width="9" style="31"/>
    <col min="11" max="16384" width="9" style="2"/>
  </cols>
  <sheetData>
    <row r="1" spans="1:10" s="1" customFormat="1">
      <c r="A1" s="36" t="s">
        <v>96</v>
      </c>
      <c r="B1" s="36"/>
      <c r="C1" s="36"/>
      <c r="D1" s="36"/>
      <c r="E1" s="36"/>
      <c r="F1" s="36"/>
      <c r="G1" s="36"/>
      <c r="H1" s="36"/>
      <c r="I1" s="32"/>
      <c r="J1" s="32"/>
    </row>
    <row r="2" spans="1:10" s="1" customFormat="1">
      <c r="A2" s="36" t="s">
        <v>111</v>
      </c>
      <c r="B2" s="36"/>
      <c r="C2" s="36"/>
      <c r="D2" s="36"/>
      <c r="E2" s="36"/>
      <c r="F2" s="36"/>
      <c r="G2" s="36"/>
      <c r="H2" s="36"/>
      <c r="I2" s="32"/>
      <c r="J2" s="32"/>
    </row>
    <row r="3" spans="1:10" s="1" customFormat="1">
      <c r="A3" s="36" t="s">
        <v>0</v>
      </c>
      <c r="B3" s="36"/>
      <c r="C3" s="36"/>
      <c r="D3" s="36"/>
      <c r="E3" s="36"/>
      <c r="F3" s="36"/>
      <c r="G3" s="36"/>
      <c r="H3" s="36"/>
      <c r="I3" s="32"/>
      <c r="J3" s="32"/>
    </row>
    <row r="4" spans="1:10" s="1" customFormat="1">
      <c r="A4" s="3"/>
      <c r="B4" s="3"/>
      <c r="C4" s="21"/>
      <c r="D4" s="21"/>
      <c r="E4" s="21"/>
      <c r="F4" s="21"/>
      <c r="G4" s="21"/>
      <c r="H4" s="21"/>
      <c r="I4" s="32"/>
      <c r="J4" s="32"/>
    </row>
    <row r="5" spans="1:10" s="1" customFormat="1">
      <c r="A5" s="6"/>
      <c r="B5" s="6" t="s">
        <v>2</v>
      </c>
      <c r="C5" s="22" t="s">
        <v>4</v>
      </c>
      <c r="D5" s="22"/>
      <c r="E5" s="22"/>
      <c r="F5" s="22"/>
      <c r="G5" s="22" t="s">
        <v>9</v>
      </c>
      <c r="H5" s="22" t="s">
        <v>11</v>
      </c>
      <c r="I5" s="32"/>
      <c r="J5" s="32"/>
    </row>
    <row r="6" spans="1:10" s="1" customFormat="1">
      <c r="A6" s="7" t="s">
        <v>1</v>
      </c>
      <c r="B6" s="7" t="s">
        <v>3</v>
      </c>
      <c r="C6" s="23" t="s">
        <v>5</v>
      </c>
      <c r="D6" s="23" t="s">
        <v>6</v>
      </c>
      <c r="E6" s="23" t="s">
        <v>7</v>
      </c>
      <c r="F6" s="23" t="s">
        <v>8</v>
      </c>
      <c r="G6" s="23" t="s">
        <v>10</v>
      </c>
      <c r="H6" s="23" t="s">
        <v>12</v>
      </c>
      <c r="I6" s="32"/>
      <c r="J6" s="32"/>
    </row>
    <row r="7" spans="1:10" s="1" customFormat="1">
      <c r="A7" s="8"/>
      <c r="B7" s="8"/>
      <c r="C7" s="24"/>
      <c r="D7" s="24"/>
      <c r="E7" s="24"/>
      <c r="F7" s="24"/>
      <c r="G7" s="24"/>
      <c r="H7" s="24" t="s">
        <v>13</v>
      </c>
      <c r="I7" s="32"/>
      <c r="J7" s="32"/>
    </row>
    <row r="8" spans="1:10">
      <c r="A8" s="5">
        <v>1</v>
      </c>
      <c r="B8" s="4" t="s">
        <v>15</v>
      </c>
      <c r="C8" s="25" t="s">
        <v>14</v>
      </c>
      <c r="D8" s="16">
        <v>7000</v>
      </c>
      <c r="E8" s="16">
        <v>7000</v>
      </c>
      <c r="F8" s="16">
        <v>0</v>
      </c>
      <c r="G8" s="16">
        <v>100</v>
      </c>
      <c r="H8" s="16" t="s">
        <v>65</v>
      </c>
    </row>
    <row r="9" spans="1:10">
      <c r="A9" s="4"/>
      <c r="B9" s="4" t="s">
        <v>16</v>
      </c>
      <c r="C9" s="25" t="s">
        <v>89</v>
      </c>
      <c r="D9" s="16"/>
      <c r="E9" s="16"/>
      <c r="F9" s="16"/>
      <c r="G9" s="16"/>
      <c r="H9" s="25"/>
    </row>
    <row r="10" spans="1:10">
      <c r="A10" s="4"/>
      <c r="B10" s="4"/>
      <c r="C10" s="25" t="s">
        <v>17</v>
      </c>
      <c r="D10" s="16"/>
      <c r="E10" s="16"/>
      <c r="F10" s="16"/>
      <c r="G10" s="16"/>
      <c r="H10" s="25"/>
    </row>
    <row r="11" spans="1:10">
      <c r="A11" s="4"/>
      <c r="B11" s="4"/>
      <c r="C11" s="25"/>
      <c r="D11" s="16"/>
      <c r="E11" s="16"/>
      <c r="F11" s="16"/>
      <c r="G11" s="16"/>
      <c r="H11" s="25"/>
    </row>
    <row r="12" spans="1:10">
      <c r="A12" s="4"/>
      <c r="B12" s="4"/>
      <c r="C12" s="25"/>
      <c r="D12" s="16"/>
      <c r="E12" s="16"/>
      <c r="F12" s="16"/>
      <c r="G12" s="16"/>
      <c r="H12" s="25"/>
    </row>
    <row r="13" spans="1:10">
      <c r="A13" s="4"/>
      <c r="B13" s="4"/>
      <c r="C13" s="25"/>
      <c r="D13" s="16"/>
      <c r="E13" s="16"/>
      <c r="F13" s="16"/>
      <c r="G13" s="16"/>
      <c r="H13" s="25"/>
    </row>
    <row r="14" spans="1:10">
      <c r="A14" s="4"/>
      <c r="B14" s="4"/>
      <c r="C14" s="25"/>
      <c r="D14" s="16"/>
      <c r="E14" s="16"/>
      <c r="F14" s="16"/>
      <c r="G14" s="16"/>
      <c r="H14" s="25"/>
    </row>
    <row r="15" spans="1:10">
      <c r="A15" s="4"/>
      <c r="B15" s="4"/>
      <c r="C15" s="25"/>
      <c r="D15" s="16"/>
      <c r="E15" s="16"/>
      <c r="F15" s="16"/>
      <c r="G15" s="16"/>
      <c r="H15" s="25"/>
    </row>
    <row r="16" spans="1:10">
      <c r="A16" s="4"/>
      <c r="B16" s="4"/>
      <c r="C16" s="25"/>
      <c r="D16" s="16"/>
      <c r="E16" s="16"/>
      <c r="F16" s="16"/>
      <c r="G16" s="16"/>
      <c r="H16" s="25"/>
    </row>
    <row r="17" spans="1:8">
      <c r="A17" s="4"/>
      <c r="B17" s="4"/>
      <c r="C17" s="25"/>
      <c r="D17" s="16"/>
      <c r="E17" s="16"/>
      <c r="F17" s="16"/>
      <c r="G17" s="16"/>
      <c r="H17" s="25"/>
    </row>
    <row r="18" spans="1:8">
      <c r="A18" s="4"/>
      <c r="B18" s="4"/>
      <c r="C18" s="25"/>
      <c r="D18" s="16"/>
      <c r="E18" s="16"/>
      <c r="F18" s="16"/>
      <c r="G18" s="16"/>
      <c r="H18" s="25"/>
    </row>
    <row r="19" spans="1:8">
      <c r="A19" s="9"/>
      <c r="B19" s="10" t="s">
        <v>105</v>
      </c>
      <c r="C19" s="27"/>
      <c r="D19" s="17">
        <f>SUM(D8:D18)</f>
        <v>7000</v>
      </c>
      <c r="E19" s="17">
        <f>SUM(E8:E18)</f>
        <v>7000</v>
      </c>
      <c r="F19" s="17">
        <f>SUM(F8:F18)</f>
        <v>0</v>
      </c>
      <c r="G19" s="17">
        <v>100</v>
      </c>
      <c r="H19" s="27"/>
    </row>
    <row r="25" spans="1:8">
      <c r="A25" s="36" t="s">
        <v>96</v>
      </c>
      <c r="B25" s="36"/>
      <c r="C25" s="36"/>
      <c r="D25" s="36"/>
      <c r="E25" s="36"/>
      <c r="F25" s="36"/>
      <c r="G25" s="36"/>
      <c r="H25" s="36"/>
    </row>
    <row r="26" spans="1:8">
      <c r="A26" s="36" t="s">
        <v>111</v>
      </c>
      <c r="B26" s="36"/>
      <c r="C26" s="36"/>
      <c r="D26" s="36"/>
      <c r="E26" s="36"/>
      <c r="F26" s="36"/>
      <c r="G26" s="36"/>
      <c r="H26" s="36"/>
    </row>
    <row r="27" spans="1:8">
      <c r="A27" s="36" t="s">
        <v>0</v>
      </c>
      <c r="B27" s="36"/>
      <c r="C27" s="36"/>
      <c r="D27" s="36"/>
      <c r="E27" s="36"/>
      <c r="F27" s="36"/>
      <c r="G27" s="36"/>
      <c r="H27" s="36"/>
    </row>
    <row r="28" spans="1:8">
      <c r="A28" s="18"/>
      <c r="B28" s="18"/>
      <c r="C28" s="18"/>
      <c r="D28" s="18"/>
      <c r="E28" s="18"/>
      <c r="F28" s="18"/>
      <c r="G28" s="18"/>
      <c r="H28" s="18"/>
    </row>
    <row r="29" spans="1:8">
      <c r="A29" s="6"/>
      <c r="B29" s="6" t="s">
        <v>2</v>
      </c>
      <c r="C29" s="22" t="s">
        <v>4</v>
      </c>
      <c r="D29" s="22"/>
      <c r="E29" s="22"/>
      <c r="F29" s="22"/>
      <c r="G29" s="22" t="s">
        <v>9</v>
      </c>
      <c r="H29" s="22" t="s">
        <v>11</v>
      </c>
    </row>
    <row r="30" spans="1:8">
      <c r="A30" s="7" t="s">
        <v>1</v>
      </c>
      <c r="B30" s="7" t="s">
        <v>3</v>
      </c>
      <c r="C30" s="23" t="s">
        <v>5</v>
      </c>
      <c r="D30" s="23" t="s">
        <v>6</v>
      </c>
      <c r="E30" s="23" t="s">
        <v>7</v>
      </c>
      <c r="F30" s="23" t="s">
        <v>8</v>
      </c>
      <c r="G30" s="23" t="s">
        <v>10</v>
      </c>
      <c r="H30" s="23" t="s">
        <v>12</v>
      </c>
    </row>
    <row r="31" spans="1:8">
      <c r="A31" s="8"/>
      <c r="B31" s="8"/>
      <c r="C31" s="24"/>
      <c r="D31" s="24"/>
      <c r="E31" s="24"/>
      <c r="F31" s="24"/>
      <c r="G31" s="24"/>
      <c r="H31" s="24" t="s">
        <v>13</v>
      </c>
    </row>
    <row r="32" spans="1:8">
      <c r="A32" s="5">
        <v>2</v>
      </c>
      <c r="B32" s="4" t="s">
        <v>92</v>
      </c>
      <c r="C32" s="25" t="s">
        <v>18</v>
      </c>
      <c r="D32" s="25"/>
      <c r="E32" s="25"/>
      <c r="F32" s="25"/>
      <c r="G32" s="25"/>
      <c r="H32" s="16" t="s">
        <v>65</v>
      </c>
    </row>
    <row r="33" spans="1:8">
      <c r="A33" s="4"/>
      <c r="B33" s="4"/>
      <c r="C33" s="25" t="s">
        <v>19</v>
      </c>
      <c r="D33" s="25"/>
      <c r="E33" s="25"/>
      <c r="F33" s="25"/>
      <c r="G33" s="25"/>
      <c r="H33" s="25"/>
    </row>
    <row r="34" spans="1:8">
      <c r="A34" s="4"/>
      <c r="B34" s="4"/>
      <c r="C34" s="25" t="s">
        <v>20</v>
      </c>
      <c r="D34" s="25"/>
      <c r="E34" s="25"/>
      <c r="F34" s="25"/>
      <c r="G34" s="25"/>
      <c r="H34" s="25"/>
    </row>
    <row r="35" spans="1:8">
      <c r="A35" s="4"/>
      <c r="B35" s="4"/>
      <c r="C35" s="25" t="s">
        <v>21</v>
      </c>
      <c r="D35" s="25"/>
      <c r="E35" s="25"/>
      <c r="F35" s="25"/>
      <c r="G35" s="25"/>
      <c r="H35" s="25"/>
    </row>
    <row r="36" spans="1:8">
      <c r="A36" s="4"/>
      <c r="B36" s="4"/>
      <c r="C36" s="25" t="s">
        <v>22</v>
      </c>
      <c r="D36" s="25"/>
      <c r="E36" s="25"/>
      <c r="F36" s="25"/>
      <c r="G36" s="25"/>
      <c r="H36" s="25"/>
    </row>
    <row r="37" spans="1:8">
      <c r="A37" s="4"/>
      <c r="B37" s="4" t="s">
        <v>23</v>
      </c>
      <c r="C37" s="25"/>
      <c r="D37" s="25"/>
      <c r="E37" s="25"/>
      <c r="F37" s="25"/>
      <c r="G37" s="25"/>
      <c r="H37" s="25"/>
    </row>
    <row r="38" spans="1:8">
      <c r="A38" s="4"/>
      <c r="B38" s="4"/>
      <c r="C38" s="25"/>
      <c r="D38" s="25"/>
      <c r="E38" s="25"/>
      <c r="F38" s="25"/>
      <c r="G38" s="25"/>
      <c r="H38" s="25"/>
    </row>
    <row r="39" spans="1:8">
      <c r="A39" s="4"/>
      <c r="B39" s="4" t="s">
        <v>24</v>
      </c>
      <c r="C39" s="25"/>
      <c r="D39" s="16">
        <v>435200</v>
      </c>
      <c r="E39" s="16">
        <v>326460</v>
      </c>
      <c r="F39" s="16">
        <f>D39-E39</f>
        <v>108740</v>
      </c>
      <c r="G39" s="16">
        <f>E39*100/D39</f>
        <v>75.013786764705884</v>
      </c>
      <c r="H39" s="25"/>
    </row>
    <row r="40" spans="1:8">
      <c r="A40" s="4"/>
      <c r="B40" s="4" t="s">
        <v>25</v>
      </c>
      <c r="C40" s="25"/>
      <c r="D40" s="16">
        <v>35500</v>
      </c>
      <c r="E40" s="16">
        <v>28108</v>
      </c>
      <c r="F40" s="16">
        <f t="shared" ref="F40:F46" si="0">D40-E40</f>
        <v>7392</v>
      </c>
      <c r="G40" s="16">
        <f t="shared" ref="G40:G48" si="1">E40*100/D40</f>
        <v>79.177464788732394</v>
      </c>
      <c r="H40" s="25"/>
    </row>
    <row r="41" spans="1:8">
      <c r="A41" s="4"/>
      <c r="B41" s="4" t="s">
        <v>26</v>
      </c>
      <c r="C41" s="25"/>
      <c r="D41" s="16">
        <v>20800</v>
      </c>
      <c r="E41" s="16">
        <v>0</v>
      </c>
      <c r="F41" s="16">
        <f t="shared" si="0"/>
        <v>20800</v>
      </c>
      <c r="G41" s="16">
        <f t="shared" si="1"/>
        <v>0</v>
      </c>
      <c r="H41" s="25"/>
    </row>
    <row r="42" spans="1:8">
      <c r="A42" s="4"/>
      <c r="B42" s="4" t="s">
        <v>27</v>
      </c>
      <c r="C42" s="25"/>
      <c r="D42" s="16">
        <v>11100</v>
      </c>
      <c r="E42" s="16">
        <v>5775</v>
      </c>
      <c r="F42" s="16">
        <f t="shared" si="0"/>
        <v>5325</v>
      </c>
      <c r="G42" s="16">
        <f t="shared" si="1"/>
        <v>52.027027027027025</v>
      </c>
      <c r="H42" s="25"/>
    </row>
    <row r="43" spans="1:8">
      <c r="A43" s="4"/>
      <c r="B43" s="4" t="s">
        <v>28</v>
      </c>
      <c r="C43" s="25"/>
      <c r="D43" s="16">
        <v>8100</v>
      </c>
      <c r="E43" s="16">
        <v>7965</v>
      </c>
      <c r="F43" s="16">
        <f t="shared" si="0"/>
        <v>135</v>
      </c>
      <c r="G43" s="16">
        <f t="shared" si="1"/>
        <v>98.333333333333329</v>
      </c>
      <c r="H43" s="25"/>
    </row>
    <row r="44" spans="1:8">
      <c r="A44" s="4"/>
      <c r="B44" s="4" t="s">
        <v>29</v>
      </c>
      <c r="C44" s="25"/>
      <c r="D44" s="16">
        <v>740000</v>
      </c>
      <c r="E44" s="16">
        <v>547900</v>
      </c>
      <c r="F44" s="16">
        <f t="shared" si="0"/>
        <v>192100</v>
      </c>
      <c r="G44" s="16">
        <f t="shared" si="1"/>
        <v>74.040540540540547</v>
      </c>
      <c r="H44" s="25"/>
    </row>
    <row r="45" spans="1:8">
      <c r="A45" s="4"/>
      <c r="B45" s="4" t="s">
        <v>90</v>
      </c>
      <c r="C45" s="25"/>
      <c r="D45" s="16">
        <v>5800</v>
      </c>
      <c r="E45" s="16">
        <v>3050</v>
      </c>
      <c r="F45" s="16">
        <f t="shared" si="0"/>
        <v>2750</v>
      </c>
      <c r="G45" s="16">
        <f t="shared" si="1"/>
        <v>52.586206896551722</v>
      </c>
      <c r="H45" s="25"/>
    </row>
    <row r="46" spans="1:8">
      <c r="A46" s="4"/>
      <c r="B46" s="4" t="s">
        <v>30</v>
      </c>
      <c r="C46" s="25"/>
      <c r="D46" s="16">
        <v>20800</v>
      </c>
      <c r="E46" s="16">
        <v>6750</v>
      </c>
      <c r="F46" s="16">
        <f t="shared" si="0"/>
        <v>14050</v>
      </c>
      <c r="G46" s="16">
        <f t="shared" si="1"/>
        <v>32.45192307692308</v>
      </c>
      <c r="H46" s="25"/>
    </row>
    <row r="47" spans="1:8">
      <c r="A47" s="4"/>
      <c r="B47" s="4" t="s">
        <v>31</v>
      </c>
      <c r="C47" s="25"/>
      <c r="D47" s="16"/>
      <c r="E47" s="16"/>
      <c r="F47" s="16"/>
      <c r="G47" s="16"/>
      <c r="H47" s="25"/>
    </row>
    <row r="48" spans="1:8">
      <c r="A48" s="9"/>
      <c r="B48" s="10" t="s">
        <v>105</v>
      </c>
      <c r="C48" s="27"/>
      <c r="D48" s="17">
        <f>SUM(D39:D47)</f>
        <v>1277300</v>
      </c>
      <c r="E48" s="17">
        <f>SUM(E39:E47)</f>
        <v>926008</v>
      </c>
      <c r="F48" s="17">
        <f>SUM(F39:F47)</f>
        <v>351292</v>
      </c>
      <c r="G48" s="17">
        <f t="shared" si="1"/>
        <v>72.497298990057146</v>
      </c>
      <c r="H48" s="27"/>
    </row>
    <row r="49" spans="1:10" s="19" customFormat="1">
      <c r="B49" s="20"/>
      <c r="C49" s="26"/>
      <c r="D49" s="26"/>
      <c r="E49" s="26"/>
      <c r="F49" s="26"/>
      <c r="G49" s="26"/>
      <c r="H49" s="26"/>
      <c r="I49" s="26"/>
      <c r="J49" s="26"/>
    </row>
    <row r="50" spans="1:10">
      <c r="A50" s="36" t="s">
        <v>96</v>
      </c>
      <c r="B50" s="36"/>
      <c r="C50" s="36"/>
      <c r="D50" s="36"/>
      <c r="E50" s="36"/>
      <c r="F50" s="36"/>
      <c r="G50" s="36"/>
      <c r="H50" s="36"/>
    </row>
    <row r="51" spans="1:10">
      <c r="A51" s="36" t="s">
        <v>111</v>
      </c>
      <c r="B51" s="36"/>
      <c r="C51" s="36"/>
      <c r="D51" s="36"/>
      <c r="E51" s="36"/>
      <c r="F51" s="36"/>
      <c r="G51" s="36"/>
      <c r="H51" s="36"/>
    </row>
    <row r="52" spans="1:10">
      <c r="A52" s="36" t="s">
        <v>0</v>
      </c>
      <c r="B52" s="36"/>
      <c r="C52" s="36"/>
      <c r="D52" s="36"/>
      <c r="E52" s="36"/>
      <c r="F52" s="36"/>
      <c r="G52" s="36"/>
      <c r="H52" s="36"/>
    </row>
    <row r="53" spans="1:10">
      <c r="A53" s="3"/>
      <c r="B53" s="3"/>
      <c r="C53" s="21"/>
      <c r="D53" s="21"/>
      <c r="E53" s="21"/>
      <c r="F53" s="21"/>
      <c r="G53" s="21"/>
      <c r="H53" s="21"/>
    </row>
    <row r="54" spans="1:10">
      <c r="A54" s="6"/>
      <c r="B54" s="6" t="s">
        <v>2</v>
      </c>
      <c r="C54" s="22" t="s">
        <v>4</v>
      </c>
      <c r="D54" s="22"/>
      <c r="E54" s="22"/>
      <c r="F54" s="22"/>
      <c r="G54" s="22" t="s">
        <v>9</v>
      </c>
      <c r="H54" s="22" t="s">
        <v>11</v>
      </c>
    </row>
    <row r="55" spans="1:10">
      <c r="A55" s="7" t="s">
        <v>1</v>
      </c>
      <c r="B55" s="7" t="s">
        <v>3</v>
      </c>
      <c r="C55" s="23" t="s">
        <v>5</v>
      </c>
      <c r="D55" s="23" t="s">
        <v>6</v>
      </c>
      <c r="E55" s="23" t="s">
        <v>7</v>
      </c>
      <c r="F55" s="23" t="s">
        <v>8</v>
      </c>
      <c r="G55" s="23" t="s">
        <v>10</v>
      </c>
      <c r="H55" s="23" t="s">
        <v>12</v>
      </c>
    </row>
    <row r="56" spans="1:10">
      <c r="A56" s="8"/>
      <c r="B56" s="8"/>
      <c r="C56" s="24"/>
      <c r="D56" s="24"/>
      <c r="E56" s="24"/>
      <c r="F56" s="24"/>
      <c r="G56" s="24"/>
      <c r="H56" s="24" t="s">
        <v>13</v>
      </c>
    </row>
    <row r="57" spans="1:10">
      <c r="A57" s="5">
        <v>3</v>
      </c>
      <c r="B57" s="4" t="s">
        <v>91</v>
      </c>
      <c r="C57" s="25" t="s">
        <v>33</v>
      </c>
      <c r="D57" s="16">
        <v>59900</v>
      </c>
      <c r="E57" s="16">
        <v>105306</v>
      </c>
      <c r="F57" s="16">
        <f>D57-E57</f>
        <v>-45406</v>
      </c>
      <c r="G57" s="16">
        <f>E57*100/D57</f>
        <v>175.80300500834724</v>
      </c>
      <c r="H57" s="16" t="s">
        <v>106</v>
      </c>
    </row>
    <row r="58" spans="1:10">
      <c r="A58" s="4"/>
      <c r="B58" s="4" t="s">
        <v>32</v>
      </c>
      <c r="C58" s="25" t="s">
        <v>34</v>
      </c>
      <c r="D58" s="16"/>
      <c r="E58" s="16"/>
      <c r="F58" s="16"/>
      <c r="G58" s="16"/>
      <c r="H58" s="25" t="s">
        <v>107</v>
      </c>
    </row>
    <row r="59" spans="1:10">
      <c r="A59" s="4"/>
      <c r="B59" s="4"/>
      <c r="C59" s="25"/>
      <c r="D59" s="16"/>
      <c r="E59" s="16"/>
      <c r="F59" s="16"/>
      <c r="G59" s="16"/>
      <c r="H59" s="25" t="s">
        <v>32</v>
      </c>
    </row>
    <row r="60" spans="1:10">
      <c r="A60" s="4"/>
      <c r="B60" s="4"/>
      <c r="C60" s="25"/>
      <c r="D60" s="16"/>
      <c r="E60" s="16"/>
      <c r="F60" s="16"/>
      <c r="G60" s="16"/>
      <c r="H60" s="25" t="s">
        <v>108</v>
      </c>
    </row>
    <row r="61" spans="1:10">
      <c r="A61" s="4"/>
      <c r="B61" s="4"/>
      <c r="C61" s="25"/>
      <c r="D61" s="16"/>
      <c r="E61" s="16"/>
      <c r="F61" s="16"/>
      <c r="G61" s="16"/>
      <c r="H61" s="25"/>
    </row>
    <row r="62" spans="1:10">
      <c r="A62" s="4"/>
      <c r="B62" s="4"/>
      <c r="C62" s="25"/>
      <c r="D62" s="16"/>
      <c r="E62" s="16"/>
      <c r="F62" s="16"/>
      <c r="G62" s="16"/>
      <c r="H62" s="25"/>
    </row>
    <row r="63" spans="1:10">
      <c r="A63" s="4"/>
      <c r="B63" s="4"/>
      <c r="C63" s="25"/>
      <c r="D63" s="16"/>
      <c r="E63" s="16"/>
      <c r="F63" s="16"/>
      <c r="G63" s="16"/>
      <c r="H63" s="25"/>
    </row>
    <row r="64" spans="1:10">
      <c r="A64" s="4"/>
      <c r="B64" s="4"/>
      <c r="C64" s="25"/>
      <c r="D64" s="16"/>
      <c r="E64" s="16"/>
      <c r="F64" s="16"/>
      <c r="G64" s="16"/>
      <c r="H64" s="25"/>
    </row>
    <row r="65" spans="1:8">
      <c r="A65" s="4"/>
      <c r="B65" s="4"/>
      <c r="C65" s="25"/>
      <c r="D65" s="16"/>
      <c r="E65" s="16"/>
      <c r="F65" s="16"/>
      <c r="G65" s="16"/>
      <c r="H65" s="25"/>
    </row>
    <row r="66" spans="1:8">
      <c r="A66" s="4"/>
      <c r="B66" s="4"/>
      <c r="C66" s="25"/>
      <c r="D66" s="16"/>
      <c r="E66" s="16"/>
      <c r="F66" s="16"/>
      <c r="G66" s="16"/>
      <c r="H66" s="25"/>
    </row>
    <row r="67" spans="1:8">
      <c r="A67" s="4"/>
      <c r="B67" s="4"/>
      <c r="C67" s="25"/>
      <c r="D67" s="16"/>
      <c r="E67" s="16"/>
      <c r="F67" s="16"/>
      <c r="G67" s="16"/>
      <c r="H67" s="25"/>
    </row>
    <row r="68" spans="1:8">
      <c r="A68" s="11"/>
      <c r="B68" s="10" t="s">
        <v>105</v>
      </c>
      <c r="C68" s="17"/>
      <c r="D68" s="17">
        <f>SUM(D57:D67)</f>
        <v>59900</v>
      </c>
      <c r="E68" s="17">
        <f>SUM(E57:E67)</f>
        <v>105306</v>
      </c>
      <c r="F68" s="17">
        <f>SUM(F57:F67)</f>
        <v>-45406</v>
      </c>
      <c r="G68" s="17">
        <f>SUM(G57:G67)</f>
        <v>175.80300500834724</v>
      </c>
      <c r="H68" s="17"/>
    </row>
    <row r="73" spans="1:8">
      <c r="A73" s="36" t="s">
        <v>96</v>
      </c>
      <c r="B73" s="36"/>
      <c r="C73" s="36"/>
      <c r="D73" s="36"/>
      <c r="E73" s="36"/>
      <c r="F73" s="36"/>
      <c r="G73" s="36"/>
      <c r="H73" s="36"/>
    </row>
    <row r="74" spans="1:8">
      <c r="A74" s="36" t="s">
        <v>111</v>
      </c>
      <c r="B74" s="36"/>
      <c r="C74" s="36"/>
      <c r="D74" s="36"/>
      <c r="E74" s="36"/>
      <c r="F74" s="36"/>
      <c r="G74" s="36"/>
      <c r="H74" s="36"/>
    </row>
    <row r="75" spans="1:8">
      <c r="A75" s="36" t="s">
        <v>0</v>
      </c>
      <c r="B75" s="36"/>
      <c r="C75" s="36"/>
      <c r="D75" s="36"/>
      <c r="E75" s="36"/>
      <c r="F75" s="36"/>
      <c r="G75" s="36"/>
      <c r="H75" s="36"/>
    </row>
    <row r="76" spans="1:8">
      <c r="A76" s="3"/>
      <c r="B76" s="3"/>
      <c r="C76" s="21"/>
      <c r="D76" s="21"/>
      <c r="E76" s="21"/>
      <c r="F76" s="21"/>
      <c r="G76" s="21"/>
      <c r="H76" s="21"/>
    </row>
    <row r="77" spans="1:8">
      <c r="A77" s="6"/>
      <c r="B77" s="6" t="s">
        <v>2</v>
      </c>
      <c r="C77" s="22" t="s">
        <v>4</v>
      </c>
      <c r="D77" s="22"/>
      <c r="E77" s="22"/>
      <c r="F77" s="22"/>
      <c r="G77" s="22" t="s">
        <v>9</v>
      </c>
      <c r="H77" s="22" t="s">
        <v>11</v>
      </c>
    </row>
    <row r="78" spans="1:8">
      <c r="A78" s="7" t="s">
        <v>1</v>
      </c>
      <c r="B78" s="7" t="s">
        <v>3</v>
      </c>
      <c r="C78" s="23" t="s">
        <v>5</v>
      </c>
      <c r="D78" s="23" t="s">
        <v>6</v>
      </c>
      <c r="E78" s="23" t="s">
        <v>7</v>
      </c>
      <c r="F78" s="23" t="s">
        <v>8</v>
      </c>
      <c r="G78" s="23" t="s">
        <v>10</v>
      </c>
      <c r="H78" s="23" t="s">
        <v>12</v>
      </c>
    </row>
    <row r="79" spans="1:8">
      <c r="A79" s="8"/>
      <c r="B79" s="8"/>
      <c r="C79" s="24"/>
      <c r="D79" s="24"/>
      <c r="E79" s="24"/>
      <c r="F79" s="24"/>
      <c r="G79" s="24"/>
      <c r="H79" s="24" t="s">
        <v>13</v>
      </c>
    </row>
    <row r="80" spans="1:8">
      <c r="A80" s="5">
        <v>4</v>
      </c>
      <c r="B80" s="4" t="s">
        <v>91</v>
      </c>
      <c r="C80" s="25" t="s">
        <v>39</v>
      </c>
      <c r="D80" s="16"/>
      <c r="E80" s="16"/>
      <c r="F80" s="16"/>
      <c r="G80" s="16"/>
      <c r="H80" s="16" t="s">
        <v>65</v>
      </c>
    </row>
    <row r="81" spans="1:8">
      <c r="A81" s="4"/>
      <c r="B81" s="4" t="s">
        <v>35</v>
      </c>
      <c r="C81" s="25" t="s">
        <v>40</v>
      </c>
      <c r="D81" s="16"/>
      <c r="E81" s="16"/>
      <c r="F81" s="16"/>
      <c r="G81" s="16"/>
      <c r="H81" s="25"/>
    </row>
    <row r="82" spans="1:8">
      <c r="A82" s="4"/>
      <c r="B82" s="4" t="s">
        <v>93</v>
      </c>
      <c r="C82" s="25"/>
      <c r="D82" s="16">
        <v>14000</v>
      </c>
      <c r="E82" s="16">
        <v>0</v>
      </c>
      <c r="F82" s="16">
        <v>0</v>
      </c>
      <c r="G82" s="16">
        <v>0</v>
      </c>
      <c r="H82" s="25"/>
    </row>
    <row r="83" spans="1:8">
      <c r="A83" s="4"/>
      <c r="B83" s="4" t="s">
        <v>36</v>
      </c>
      <c r="C83" s="25"/>
      <c r="D83" s="16">
        <v>2900</v>
      </c>
      <c r="E83" s="16">
        <v>1500</v>
      </c>
      <c r="F83" s="16">
        <v>1400</v>
      </c>
      <c r="G83" s="16">
        <f t="shared" ref="G83:G85" si="2">E83*100/D83</f>
        <v>51.724137931034484</v>
      </c>
      <c r="H83" s="25"/>
    </row>
    <row r="84" spans="1:8">
      <c r="A84" s="4"/>
      <c r="B84" s="4" t="s">
        <v>37</v>
      </c>
      <c r="C84" s="25"/>
      <c r="D84" s="16">
        <v>17600</v>
      </c>
      <c r="E84" s="16">
        <v>42000</v>
      </c>
      <c r="F84" s="16">
        <v>-24400</v>
      </c>
      <c r="G84" s="16">
        <f t="shared" si="2"/>
        <v>238.63636363636363</v>
      </c>
      <c r="H84" s="25"/>
    </row>
    <row r="85" spans="1:8">
      <c r="A85" s="4"/>
      <c r="B85" s="4" t="s">
        <v>38</v>
      </c>
      <c r="C85" s="25"/>
      <c r="D85" s="16">
        <v>800</v>
      </c>
      <c r="E85" s="16">
        <v>0</v>
      </c>
      <c r="F85" s="16">
        <v>800</v>
      </c>
      <c r="G85" s="16">
        <f t="shared" si="2"/>
        <v>0</v>
      </c>
      <c r="H85" s="25"/>
    </row>
    <row r="86" spans="1:8">
      <c r="A86" s="4"/>
      <c r="B86" s="4"/>
      <c r="C86" s="25"/>
      <c r="D86" s="16"/>
      <c r="E86" s="16"/>
      <c r="F86" s="16"/>
      <c r="G86" s="16"/>
      <c r="H86" s="25"/>
    </row>
    <row r="87" spans="1:8">
      <c r="A87" s="4"/>
      <c r="B87" s="4"/>
      <c r="C87" s="25"/>
      <c r="D87" s="16"/>
      <c r="E87" s="16"/>
      <c r="F87" s="16"/>
      <c r="G87" s="16"/>
      <c r="H87" s="25"/>
    </row>
    <row r="88" spans="1:8">
      <c r="A88" s="4"/>
      <c r="B88" s="4"/>
      <c r="C88" s="25"/>
      <c r="D88" s="16"/>
      <c r="E88" s="16"/>
      <c r="F88" s="16"/>
      <c r="G88" s="16"/>
      <c r="H88" s="25"/>
    </row>
    <row r="89" spans="1:8">
      <c r="A89" s="4"/>
      <c r="B89" s="4"/>
      <c r="C89" s="25"/>
      <c r="D89" s="16"/>
      <c r="E89" s="16"/>
      <c r="F89" s="16"/>
      <c r="G89" s="16"/>
      <c r="H89" s="25"/>
    </row>
    <row r="90" spans="1:8">
      <c r="A90" s="4"/>
      <c r="B90" s="4"/>
      <c r="C90" s="25"/>
      <c r="D90" s="16"/>
      <c r="E90" s="16"/>
      <c r="F90" s="16"/>
      <c r="G90" s="16"/>
      <c r="H90" s="25"/>
    </row>
    <row r="91" spans="1:8">
      <c r="A91" s="11"/>
      <c r="B91" s="10" t="s">
        <v>105</v>
      </c>
      <c r="C91" s="17"/>
      <c r="D91" s="17">
        <f>SUM(D82:D90)</f>
        <v>35300</v>
      </c>
      <c r="E91" s="17">
        <f>SUM(E82:E90)</f>
        <v>43500</v>
      </c>
      <c r="F91" s="17">
        <f>SUM(F82:F90)</f>
        <v>-22200</v>
      </c>
      <c r="G91" s="17">
        <f t="shared" ref="G91" si="3">E91*100/D91</f>
        <v>123.22946175637394</v>
      </c>
      <c r="H91" s="17"/>
    </row>
    <row r="97" spans="1:8">
      <c r="A97" s="36" t="s">
        <v>96</v>
      </c>
      <c r="B97" s="36"/>
      <c r="C97" s="36"/>
      <c r="D97" s="36"/>
      <c r="E97" s="36"/>
      <c r="F97" s="36"/>
      <c r="G97" s="36"/>
      <c r="H97" s="36"/>
    </row>
    <row r="98" spans="1:8">
      <c r="A98" s="36" t="s">
        <v>111</v>
      </c>
      <c r="B98" s="36"/>
      <c r="C98" s="36"/>
      <c r="D98" s="36"/>
      <c r="E98" s="36"/>
      <c r="F98" s="36"/>
      <c r="G98" s="36"/>
      <c r="H98" s="36"/>
    </row>
    <row r="99" spans="1:8">
      <c r="A99" s="36" t="s">
        <v>0</v>
      </c>
      <c r="B99" s="36"/>
      <c r="C99" s="36"/>
      <c r="D99" s="36"/>
      <c r="E99" s="36"/>
      <c r="F99" s="36"/>
      <c r="G99" s="36"/>
      <c r="H99" s="36"/>
    </row>
    <row r="100" spans="1:8">
      <c r="A100" s="3"/>
      <c r="B100" s="3"/>
      <c r="C100" s="21"/>
      <c r="D100" s="21"/>
      <c r="E100" s="21"/>
      <c r="F100" s="21"/>
      <c r="G100" s="21"/>
      <c r="H100" s="21"/>
    </row>
    <row r="101" spans="1:8">
      <c r="A101" s="6"/>
      <c r="B101" s="6" t="s">
        <v>2</v>
      </c>
      <c r="C101" s="22" t="s">
        <v>4</v>
      </c>
      <c r="D101" s="22"/>
      <c r="E101" s="22"/>
      <c r="F101" s="22"/>
      <c r="G101" s="22" t="s">
        <v>9</v>
      </c>
      <c r="H101" s="22" t="s">
        <v>11</v>
      </c>
    </row>
    <row r="102" spans="1:8">
      <c r="A102" s="7" t="s">
        <v>1</v>
      </c>
      <c r="B102" s="7" t="s">
        <v>3</v>
      </c>
      <c r="C102" s="23" t="s">
        <v>5</v>
      </c>
      <c r="D102" s="23" t="s">
        <v>6</v>
      </c>
      <c r="E102" s="23" t="s">
        <v>7</v>
      </c>
      <c r="F102" s="23" t="s">
        <v>8</v>
      </c>
      <c r="G102" s="23" t="s">
        <v>10</v>
      </c>
      <c r="H102" s="23" t="s">
        <v>12</v>
      </c>
    </row>
    <row r="103" spans="1:8">
      <c r="A103" s="8"/>
      <c r="B103" s="8"/>
      <c r="C103" s="24"/>
      <c r="D103" s="24"/>
      <c r="E103" s="24"/>
      <c r="F103" s="24"/>
      <c r="G103" s="24"/>
      <c r="H103" s="24" t="s">
        <v>13</v>
      </c>
    </row>
    <row r="104" spans="1:8">
      <c r="A104" s="5">
        <v>5</v>
      </c>
      <c r="B104" s="4" t="s">
        <v>91</v>
      </c>
      <c r="C104" s="25" t="s">
        <v>39</v>
      </c>
      <c r="D104" s="16">
        <v>47500</v>
      </c>
      <c r="E104" s="16">
        <f>D104</f>
        <v>47500</v>
      </c>
      <c r="F104" s="16">
        <f>D104-E104</f>
        <v>0</v>
      </c>
      <c r="G104" s="16">
        <v>100</v>
      </c>
      <c r="H104" s="16" t="s">
        <v>65</v>
      </c>
    </row>
    <row r="105" spans="1:8">
      <c r="A105" s="4"/>
      <c r="B105" s="4" t="s">
        <v>41</v>
      </c>
      <c r="C105" s="25" t="s">
        <v>40</v>
      </c>
      <c r="D105" s="25"/>
      <c r="E105" s="25"/>
      <c r="F105" s="25"/>
      <c r="G105" s="25"/>
      <c r="H105" s="25"/>
    </row>
    <row r="106" spans="1:8">
      <c r="A106" s="4"/>
      <c r="B106" s="4"/>
      <c r="C106" s="25"/>
      <c r="D106" s="25"/>
      <c r="E106" s="25"/>
      <c r="F106" s="25"/>
      <c r="G106" s="25"/>
      <c r="H106" s="25"/>
    </row>
    <row r="107" spans="1:8">
      <c r="A107" s="4"/>
      <c r="B107" s="4"/>
      <c r="C107" s="25"/>
      <c r="D107" s="25"/>
      <c r="E107" s="25"/>
      <c r="F107" s="25"/>
      <c r="G107" s="25"/>
      <c r="H107" s="25"/>
    </row>
    <row r="108" spans="1:8">
      <c r="A108" s="4"/>
      <c r="B108" s="4"/>
      <c r="C108" s="25"/>
      <c r="D108" s="25"/>
      <c r="E108" s="25"/>
      <c r="F108" s="25"/>
      <c r="G108" s="25"/>
      <c r="H108" s="25"/>
    </row>
    <row r="109" spans="1:8">
      <c r="A109" s="4"/>
      <c r="B109" s="4"/>
      <c r="C109" s="25"/>
      <c r="D109" s="25"/>
      <c r="E109" s="25"/>
      <c r="F109" s="25"/>
      <c r="G109" s="25"/>
      <c r="H109" s="25"/>
    </row>
    <row r="110" spans="1:8">
      <c r="A110" s="4"/>
      <c r="B110" s="4"/>
      <c r="C110" s="25"/>
      <c r="D110" s="25"/>
      <c r="E110" s="25"/>
      <c r="F110" s="25"/>
      <c r="G110" s="25"/>
      <c r="H110" s="25"/>
    </row>
    <row r="111" spans="1:8">
      <c r="A111" s="4"/>
      <c r="B111" s="4"/>
      <c r="C111" s="25"/>
      <c r="D111" s="25"/>
      <c r="E111" s="25"/>
      <c r="F111" s="25"/>
      <c r="G111" s="25"/>
      <c r="H111" s="25"/>
    </row>
    <row r="112" spans="1:8">
      <c r="A112" s="4"/>
      <c r="B112" s="4"/>
      <c r="C112" s="25"/>
      <c r="D112" s="25"/>
      <c r="E112" s="25"/>
      <c r="F112" s="25"/>
      <c r="G112" s="25"/>
      <c r="H112" s="25"/>
    </row>
    <row r="113" spans="1:8">
      <c r="A113" s="4"/>
      <c r="B113" s="4"/>
      <c r="C113" s="25"/>
      <c r="D113" s="25"/>
      <c r="E113" s="25"/>
      <c r="F113" s="25"/>
      <c r="G113" s="25"/>
      <c r="H113" s="25"/>
    </row>
    <row r="114" spans="1:8">
      <c r="A114" s="4"/>
      <c r="B114" s="4"/>
      <c r="C114" s="25"/>
      <c r="D114" s="25"/>
      <c r="E114" s="25"/>
      <c r="F114" s="25"/>
      <c r="G114" s="25"/>
      <c r="H114" s="25"/>
    </row>
    <row r="115" spans="1:8">
      <c r="A115" s="4"/>
      <c r="B115" s="4"/>
      <c r="C115" s="25"/>
      <c r="D115" s="25"/>
      <c r="E115" s="25"/>
      <c r="F115" s="25"/>
      <c r="G115" s="25"/>
      <c r="H115" s="25"/>
    </row>
    <row r="116" spans="1:8">
      <c r="A116" s="4"/>
      <c r="B116" s="4"/>
      <c r="C116" s="25"/>
      <c r="D116" s="25"/>
      <c r="E116" s="25"/>
      <c r="F116" s="25"/>
      <c r="G116" s="25"/>
      <c r="H116" s="25"/>
    </row>
    <row r="117" spans="1:8">
      <c r="A117" s="9"/>
      <c r="B117" s="10" t="s">
        <v>105</v>
      </c>
      <c r="C117" s="27"/>
      <c r="D117" s="17">
        <v>47500</v>
      </c>
      <c r="E117" s="17">
        <f>D117</f>
        <v>47500</v>
      </c>
      <c r="F117" s="17">
        <f>D117-E117</f>
        <v>0</v>
      </c>
      <c r="G117" s="17">
        <v>100</v>
      </c>
      <c r="H117" s="27"/>
    </row>
    <row r="121" spans="1:8">
      <c r="A121" s="36" t="s">
        <v>96</v>
      </c>
      <c r="B121" s="36"/>
      <c r="C121" s="36"/>
      <c r="D121" s="36"/>
      <c r="E121" s="36"/>
      <c r="F121" s="36"/>
      <c r="G121" s="36"/>
      <c r="H121" s="36"/>
    </row>
    <row r="122" spans="1:8">
      <c r="A122" s="36" t="s">
        <v>111</v>
      </c>
      <c r="B122" s="36"/>
      <c r="C122" s="36"/>
      <c r="D122" s="36"/>
      <c r="E122" s="36"/>
      <c r="F122" s="36"/>
      <c r="G122" s="36"/>
      <c r="H122" s="36"/>
    </row>
    <row r="123" spans="1:8">
      <c r="A123" s="36" t="s">
        <v>0</v>
      </c>
      <c r="B123" s="36"/>
      <c r="C123" s="36"/>
      <c r="D123" s="36"/>
      <c r="E123" s="36"/>
      <c r="F123" s="36"/>
      <c r="G123" s="36"/>
      <c r="H123" s="36"/>
    </row>
    <row r="124" spans="1:8">
      <c r="A124" s="3"/>
      <c r="B124" s="3"/>
      <c r="C124" s="21"/>
      <c r="D124" s="21"/>
      <c r="E124" s="21"/>
      <c r="F124" s="21"/>
      <c r="G124" s="21"/>
      <c r="H124" s="21"/>
    </row>
    <row r="125" spans="1:8">
      <c r="A125" s="6"/>
      <c r="B125" s="6" t="s">
        <v>2</v>
      </c>
      <c r="C125" s="22" t="s">
        <v>4</v>
      </c>
      <c r="D125" s="22"/>
      <c r="E125" s="22"/>
      <c r="F125" s="22"/>
      <c r="G125" s="22" t="s">
        <v>9</v>
      </c>
      <c r="H125" s="22" t="s">
        <v>11</v>
      </c>
    </row>
    <row r="126" spans="1:8">
      <c r="A126" s="7" t="s">
        <v>1</v>
      </c>
      <c r="B126" s="7" t="s">
        <v>3</v>
      </c>
      <c r="C126" s="23" t="s">
        <v>5</v>
      </c>
      <c r="D126" s="23" t="s">
        <v>6</v>
      </c>
      <c r="E126" s="23" t="s">
        <v>7</v>
      </c>
      <c r="F126" s="23" t="s">
        <v>8</v>
      </c>
      <c r="G126" s="23" t="s">
        <v>10</v>
      </c>
      <c r="H126" s="23" t="s">
        <v>12</v>
      </c>
    </row>
    <row r="127" spans="1:8">
      <c r="A127" s="8"/>
      <c r="B127" s="8"/>
      <c r="C127" s="24"/>
      <c r="D127" s="24"/>
      <c r="E127" s="24"/>
      <c r="F127" s="24"/>
      <c r="G127" s="24"/>
      <c r="H127" s="24" t="s">
        <v>13</v>
      </c>
    </row>
    <row r="128" spans="1:8">
      <c r="A128" s="5">
        <v>6</v>
      </c>
      <c r="B128" s="34" t="s">
        <v>42</v>
      </c>
      <c r="C128" s="25" t="s">
        <v>43</v>
      </c>
      <c r="D128" s="16" t="s">
        <v>102</v>
      </c>
      <c r="E128" s="16" t="s">
        <v>102</v>
      </c>
      <c r="F128" s="16" t="s">
        <v>102</v>
      </c>
      <c r="G128" s="16" t="s">
        <v>102</v>
      </c>
      <c r="H128" s="16" t="s">
        <v>65</v>
      </c>
    </row>
    <row r="129" spans="1:8">
      <c r="A129" s="4"/>
      <c r="B129" s="4"/>
      <c r="C129" s="25" t="s">
        <v>44</v>
      </c>
      <c r="D129" s="16"/>
      <c r="E129" s="16"/>
      <c r="F129" s="16"/>
      <c r="G129" s="16"/>
      <c r="H129" s="25"/>
    </row>
    <row r="130" spans="1:8">
      <c r="A130" s="4"/>
      <c r="B130" s="4" t="s">
        <v>94</v>
      </c>
      <c r="C130" s="25"/>
      <c r="D130" s="16" t="s">
        <v>102</v>
      </c>
      <c r="E130" s="16" t="s">
        <v>102</v>
      </c>
      <c r="F130" s="16" t="s">
        <v>102</v>
      </c>
      <c r="G130" s="16" t="s">
        <v>102</v>
      </c>
      <c r="H130" s="25"/>
    </row>
    <row r="131" spans="1:8">
      <c r="A131" s="4"/>
      <c r="B131" s="4" t="s">
        <v>45</v>
      </c>
      <c r="C131" s="25"/>
      <c r="D131" s="16" t="s">
        <v>102</v>
      </c>
      <c r="E131" s="16" t="s">
        <v>102</v>
      </c>
      <c r="F131" s="16" t="s">
        <v>102</v>
      </c>
      <c r="G131" s="16" t="s">
        <v>102</v>
      </c>
      <c r="H131" s="25"/>
    </row>
    <row r="132" spans="1:8">
      <c r="A132" s="4"/>
      <c r="B132" s="4" t="s">
        <v>88</v>
      </c>
      <c r="C132" s="25"/>
      <c r="D132" s="16" t="s">
        <v>102</v>
      </c>
      <c r="E132" s="16" t="s">
        <v>102</v>
      </c>
      <c r="F132" s="16" t="s">
        <v>102</v>
      </c>
      <c r="G132" s="16" t="s">
        <v>102</v>
      </c>
      <c r="H132" s="25"/>
    </row>
    <row r="133" spans="1:8">
      <c r="A133" s="4"/>
      <c r="B133" s="4"/>
      <c r="C133" s="25"/>
      <c r="D133" s="16"/>
      <c r="E133" s="16"/>
      <c r="F133" s="16"/>
      <c r="G133" s="16"/>
      <c r="H133" s="25"/>
    </row>
    <row r="134" spans="1:8">
      <c r="A134" s="4"/>
      <c r="B134" s="4"/>
      <c r="C134" s="25"/>
      <c r="D134" s="16"/>
      <c r="E134" s="16"/>
      <c r="F134" s="16"/>
      <c r="G134" s="16"/>
      <c r="H134" s="25"/>
    </row>
    <row r="135" spans="1:8">
      <c r="A135" s="4"/>
      <c r="B135" s="4"/>
      <c r="C135" s="25"/>
      <c r="D135" s="16"/>
      <c r="E135" s="16"/>
      <c r="F135" s="16"/>
      <c r="G135" s="16"/>
      <c r="H135" s="25"/>
    </row>
    <row r="136" spans="1:8">
      <c r="A136" s="4"/>
      <c r="B136" s="4"/>
      <c r="C136" s="25"/>
      <c r="D136" s="16"/>
      <c r="E136" s="16"/>
      <c r="F136" s="16"/>
      <c r="G136" s="16"/>
      <c r="H136" s="25"/>
    </row>
    <row r="137" spans="1:8">
      <c r="A137" s="4"/>
      <c r="B137" s="4"/>
      <c r="C137" s="25"/>
      <c r="D137" s="16"/>
      <c r="E137" s="16"/>
      <c r="F137" s="16"/>
      <c r="G137" s="16"/>
      <c r="H137" s="25"/>
    </row>
    <row r="138" spans="1:8">
      <c r="A138" s="4"/>
      <c r="B138" s="4"/>
      <c r="C138" s="25"/>
      <c r="D138" s="16"/>
      <c r="E138" s="16"/>
      <c r="F138" s="16"/>
      <c r="G138" s="16"/>
      <c r="H138" s="25"/>
    </row>
    <row r="139" spans="1:8">
      <c r="A139" s="9"/>
      <c r="B139" s="10" t="s">
        <v>105</v>
      </c>
      <c r="C139" s="27"/>
      <c r="D139" s="17" t="s">
        <v>102</v>
      </c>
      <c r="E139" s="17" t="s">
        <v>102</v>
      </c>
      <c r="F139" s="17" t="s">
        <v>102</v>
      </c>
      <c r="G139" s="17" t="s">
        <v>102</v>
      </c>
      <c r="H139" s="27"/>
    </row>
    <row r="145" spans="1:8">
      <c r="A145" s="36" t="s">
        <v>96</v>
      </c>
      <c r="B145" s="36"/>
      <c r="C145" s="36"/>
      <c r="D145" s="36"/>
      <c r="E145" s="36"/>
      <c r="F145" s="36"/>
      <c r="G145" s="36"/>
      <c r="H145" s="36"/>
    </row>
    <row r="146" spans="1:8">
      <c r="A146" s="36" t="s">
        <v>111</v>
      </c>
      <c r="B146" s="36"/>
      <c r="C146" s="36"/>
      <c r="D146" s="36"/>
      <c r="E146" s="36"/>
      <c r="F146" s="36"/>
      <c r="G146" s="36"/>
      <c r="H146" s="36"/>
    </row>
    <row r="147" spans="1:8">
      <c r="A147" s="36" t="s">
        <v>0</v>
      </c>
      <c r="B147" s="36"/>
      <c r="C147" s="36"/>
      <c r="D147" s="36"/>
      <c r="E147" s="36"/>
      <c r="F147" s="36"/>
      <c r="G147" s="36"/>
      <c r="H147" s="36"/>
    </row>
    <row r="148" spans="1:8">
      <c r="A148" s="3"/>
      <c r="B148" s="3"/>
      <c r="C148" s="21"/>
      <c r="D148" s="21"/>
      <c r="E148" s="21"/>
      <c r="F148" s="21"/>
      <c r="G148" s="21"/>
      <c r="H148" s="21"/>
    </row>
    <row r="149" spans="1:8">
      <c r="A149" s="6"/>
      <c r="B149" s="6" t="s">
        <v>2</v>
      </c>
      <c r="C149" s="22" t="s">
        <v>4</v>
      </c>
      <c r="D149" s="22"/>
      <c r="E149" s="22"/>
      <c r="F149" s="22"/>
      <c r="G149" s="22" t="s">
        <v>9</v>
      </c>
      <c r="H149" s="22" t="s">
        <v>11</v>
      </c>
    </row>
    <row r="150" spans="1:8">
      <c r="A150" s="7" t="s">
        <v>1</v>
      </c>
      <c r="B150" s="7" t="s">
        <v>3</v>
      </c>
      <c r="C150" s="23" t="s">
        <v>5</v>
      </c>
      <c r="D150" s="23" t="s">
        <v>6</v>
      </c>
      <c r="E150" s="23" t="s">
        <v>7</v>
      </c>
      <c r="F150" s="23" t="s">
        <v>8</v>
      </c>
      <c r="G150" s="23" t="s">
        <v>10</v>
      </c>
      <c r="H150" s="23" t="s">
        <v>12</v>
      </c>
    </row>
    <row r="151" spans="1:8">
      <c r="A151" s="8"/>
      <c r="B151" s="8"/>
      <c r="C151" s="24"/>
      <c r="D151" s="24"/>
      <c r="E151" s="24"/>
      <c r="F151" s="24"/>
      <c r="G151" s="24"/>
      <c r="H151" s="24" t="s">
        <v>13</v>
      </c>
    </row>
    <row r="152" spans="1:8">
      <c r="A152" s="5">
        <v>7</v>
      </c>
      <c r="B152" s="4" t="s">
        <v>46</v>
      </c>
      <c r="C152" s="25" t="s">
        <v>48</v>
      </c>
      <c r="D152" s="16">
        <v>49600</v>
      </c>
      <c r="E152" s="16">
        <v>37200</v>
      </c>
      <c r="F152" s="16">
        <v>12400</v>
      </c>
      <c r="G152" s="16">
        <v>75</v>
      </c>
      <c r="H152" s="16" t="s">
        <v>65</v>
      </c>
    </row>
    <row r="153" spans="1:8">
      <c r="A153" s="4"/>
      <c r="B153" s="4" t="s">
        <v>47</v>
      </c>
      <c r="C153" s="25" t="s">
        <v>49</v>
      </c>
      <c r="D153" s="16"/>
      <c r="E153" s="16"/>
      <c r="F153" s="16"/>
      <c r="G153" s="16"/>
      <c r="H153" s="25"/>
    </row>
    <row r="154" spans="1:8">
      <c r="A154" s="4"/>
      <c r="B154" s="4"/>
      <c r="C154" s="25"/>
      <c r="D154" s="16"/>
      <c r="E154" s="16"/>
      <c r="F154" s="16"/>
      <c r="G154" s="16"/>
      <c r="H154" s="25"/>
    </row>
    <row r="155" spans="1:8">
      <c r="A155" s="4"/>
      <c r="B155" s="4"/>
      <c r="C155" s="25"/>
      <c r="D155" s="16"/>
      <c r="E155" s="16"/>
      <c r="F155" s="16"/>
      <c r="G155" s="16"/>
      <c r="H155" s="25"/>
    </row>
    <row r="156" spans="1:8">
      <c r="A156" s="4"/>
      <c r="B156" s="4"/>
      <c r="C156" s="25"/>
      <c r="D156" s="16"/>
      <c r="E156" s="16"/>
      <c r="F156" s="16"/>
      <c r="G156" s="16"/>
      <c r="H156" s="25"/>
    </row>
    <row r="157" spans="1:8">
      <c r="A157" s="4"/>
      <c r="B157" s="4"/>
      <c r="C157" s="25"/>
      <c r="D157" s="16"/>
      <c r="E157" s="16"/>
      <c r="F157" s="16"/>
      <c r="G157" s="16"/>
      <c r="H157" s="25"/>
    </row>
    <row r="158" spans="1:8">
      <c r="A158" s="4"/>
      <c r="B158" s="4"/>
      <c r="C158" s="25"/>
      <c r="D158" s="16"/>
      <c r="E158" s="16"/>
      <c r="F158" s="16"/>
      <c r="G158" s="16"/>
      <c r="H158" s="25"/>
    </row>
    <row r="159" spans="1:8">
      <c r="A159" s="4"/>
      <c r="B159" s="4"/>
      <c r="C159" s="25"/>
      <c r="D159" s="16"/>
      <c r="E159" s="16"/>
      <c r="F159" s="16"/>
      <c r="G159" s="16"/>
      <c r="H159" s="25"/>
    </row>
    <row r="160" spans="1:8">
      <c r="A160" s="4"/>
      <c r="B160" s="4"/>
      <c r="C160" s="25"/>
      <c r="D160" s="16"/>
      <c r="E160" s="16"/>
      <c r="F160" s="16"/>
      <c r="G160" s="16"/>
      <c r="H160" s="25"/>
    </row>
    <row r="161" spans="1:8">
      <c r="A161" s="4"/>
      <c r="B161" s="4"/>
      <c r="C161" s="25"/>
      <c r="D161" s="16"/>
      <c r="E161" s="16"/>
      <c r="F161" s="16"/>
      <c r="G161" s="16"/>
      <c r="H161" s="25"/>
    </row>
    <row r="162" spans="1:8">
      <c r="A162" s="4"/>
      <c r="B162" s="4"/>
      <c r="C162" s="25"/>
      <c r="D162" s="16"/>
      <c r="E162" s="16"/>
      <c r="F162" s="16"/>
      <c r="G162" s="16"/>
      <c r="H162" s="25"/>
    </row>
    <row r="163" spans="1:8">
      <c r="A163" s="9"/>
      <c r="B163" s="10" t="s">
        <v>105</v>
      </c>
      <c r="C163" s="27"/>
      <c r="D163" s="17">
        <f>SUM(D152:D162)</f>
        <v>49600</v>
      </c>
      <c r="E163" s="17">
        <f>SUM(E152:E162)</f>
        <v>37200</v>
      </c>
      <c r="F163" s="17">
        <f>SUM(F152:F162)</f>
        <v>12400</v>
      </c>
      <c r="G163" s="17">
        <v>75</v>
      </c>
      <c r="H163" s="27"/>
    </row>
    <row r="169" spans="1:8">
      <c r="A169" s="36" t="s">
        <v>96</v>
      </c>
      <c r="B169" s="36"/>
      <c r="C169" s="36"/>
      <c r="D169" s="36"/>
      <c r="E169" s="36"/>
      <c r="F169" s="36"/>
      <c r="G169" s="36"/>
      <c r="H169" s="36"/>
    </row>
    <row r="170" spans="1:8">
      <c r="A170" s="36" t="s">
        <v>111</v>
      </c>
      <c r="B170" s="36"/>
      <c r="C170" s="36"/>
      <c r="D170" s="36"/>
      <c r="E170" s="36"/>
      <c r="F170" s="36"/>
      <c r="G170" s="36"/>
      <c r="H170" s="36"/>
    </row>
    <row r="171" spans="1:8">
      <c r="A171" s="36" t="s">
        <v>0</v>
      </c>
      <c r="B171" s="36"/>
      <c r="C171" s="36"/>
      <c r="D171" s="36"/>
      <c r="E171" s="36"/>
      <c r="F171" s="36"/>
      <c r="G171" s="36"/>
      <c r="H171" s="36"/>
    </row>
    <row r="172" spans="1:8">
      <c r="A172" s="3"/>
      <c r="B172" s="3"/>
      <c r="C172" s="21"/>
      <c r="D172" s="21"/>
      <c r="E172" s="21"/>
      <c r="F172" s="21"/>
      <c r="G172" s="21"/>
      <c r="H172" s="21"/>
    </row>
    <row r="173" spans="1:8">
      <c r="A173" s="6"/>
      <c r="B173" s="6" t="s">
        <v>2</v>
      </c>
      <c r="C173" s="22" t="s">
        <v>4</v>
      </c>
      <c r="D173" s="22"/>
      <c r="E173" s="22"/>
      <c r="F173" s="22"/>
      <c r="G173" s="22" t="s">
        <v>9</v>
      </c>
      <c r="H173" s="22" t="s">
        <v>11</v>
      </c>
    </row>
    <row r="174" spans="1:8">
      <c r="A174" s="7" t="s">
        <v>1</v>
      </c>
      <c r="B174" s="7" t="s">
        <v>3</v>
      </c>
      <c r="C174" s="23" t="s">
        <v>5</v>
      </c>
      <c r="D174" s="23" t="s">
        <v>6</v>
      </c>
      <c r="E174" s="23" t="s">
        <v>7</v>
      </c>
      <c r="F174" s="23" t="s">
        <v>8</v>
      </c>
      <c r="G174" s="23" t="s">
        <v>10</v>
      </c>
      <c r="H174" s="23" t="s">
        <v>12</v>
      </c>
    </row>
    <row r="175" spans="1:8">
      <c r="A175" s="8"/>
      <c r="B175" s="8"/>
      <c r="C175" s="24"/>
      <c r="D175" s="24"/>
      <c r="E175" s="24"/>
      <c r="F175" s="24"/>
      <c r="G175" s="24"/>
      <c r="H175" s="24" t="s">
        <v>13</v>
      </c>
    </row>
    <row r="176" spans="1:8">
      <c r="A176" s="5">
        <v>8</v>
      </c>
      <c r="B176" s="4" t="s">
        <v>50</v>
      </c>
      <c r="C176" s="25" t="s">
        <v>54</v>
      </c>
      <c r="D176" s="16">
        <v>7200</v>
      </c>
      <c r="E176" s="16">
        <v>7200</v>
      </c>
      <c r="F176" s="16">
        <v>0</v>
      </c>
      <c r="G176" s="16">
        <v>100</v>
      </c>
      <c r="H176" s="16" t="s">
        <v>65</v>
      </c>
    </row>
    <row r="177" spans="1:8">
      <c r="A177" s="4"/>
      <c r="B177" s="4" t="s">
        <v>51</v>
      </c>
      <c r="C177" s="25" t="s">
        <v>55</v>
      </c>
      <c r="D177" s="16"/>
      <c r="E177" s="16"/>
      <c r="F177" s="16"/>
      <c r="G177" s="16"/>
      <c r="H177" s="25"/>
    </row>
    <row r="178" spans="1:8">
      <c r="A178" s="4"/>
      <c r="B178" s="4" t="s">
        <v>52</v>
      </c>
      <c r="C178" s="25"/>
      <c r="D178" s="16"/>
      <c r="E178" s="16"/>
      <c r="F178" s="16"/>
      <c r="G178" s="16"/>
      <c r="H178" s="25"/>
    </row>
    <row r="179" spans="1:8">
      <c r="A179" s="4"/>
      <c r="B179" s="4" t="s">
        <v>53</v>
      </c>
      <c r="C179" s="25"/>
      <c r="D179" s="16"/>
      <c r="E179" s="16"/>
      <c r="F179" s="16"/>
      <c r="G179" s="16"/>
      <c r="H179" s="25"/>
    </row>
    <row r="180" spans="1:8">
      <c r="A180" s="4"/>
      <c r="B180" s="4"/>
      <c r="C180" s="25"/>
      <c r="D180" s="16"/>
      <c r="E180" s="16"/>
      <c r="F180" s="16"/>
      <c r="G180" s="16"/>
      <c r="H180" s="25"/>
    </row>
    <row r="181" spans="1:8">
      <c r="A181" s="4"/>
      <c r="B181" s="4"/>
      <c r="C181" s="25"/>
      <c r="D181" s="16"/>
      <c r="E181" s="16"/>
      <c r="F181" s="16"/>
      <c r="G181" s="16"/>
      <c r="H181" s="25"/>
    </row>
    <row r="182" spans="1:8">
      <c r="A182" s="4"/>
      <c r="B182" s="4"/>
      <c r="C182" s="25"/>
      <c r="D182" s="16"/>
      <c r="E182" s="16"/>
      <c r="F182" s="16"/>
      <c r="G182" s="16"/>
      <c r="H182" s="25"/>
    </row>
    <row r="183" spans="1:8">
      <c r="A183" s="4"/>
      <c r="B183" s="4"/>
      <c r="C183" s="25"/>
      <c r="D183" s="16"/>
      <c r="E183" s="16"/>
      <c r="F183" s="16"/>
      <c r="G183" s="16"/>
      <c r="H183" s="25"/>
    </row>
    <row r="184" spans="1:8">
      <c r="A184" s="4"/>
      <c r="B184" s="4"/>
      <c r="C184" s="25"/>
      <c r="D184" s="16"/>
      <c r="E184" s="16"/>
      <c r="F184" s="16"/>
      <c r="G184" s="16"/>
      <c r="H184" s="25"/>
    </row>
    <row r="185" spans="1:8">
      <c r="A185" s="4"/>
      <c r="B185" s="4"/>
      <c r="C185" s="25"/>
      <c r="D185" s="16"/>
      <c r="E185" s="16"/>
      <c r="F185" s="16"/>
      <c r="G185" s="16"/>
      <c r="H185" s="25"/>
    </row>
    <row r="186" spans="1:8">
      <c r="A186" s="4"/>
      <c r="B186" s="4"/>
      <c r="C186" s="25"/>
      <c r="D186" s="16"/>
      <c r="E186" s="16"/>
      <c r="F186" s="16"/>
      <c r="G186" s="16"/>
      <c r="H186" s="25"/>
    </row>
    <row r="187" spans="1:8">
      <c r="A187" s="9"/>
      <c r="B187" s="10" t="s">
        <v>105</v>
      </c>
      <c r="C187" s="27"/>
      <c r="D187" s="17">
        <f>SUM(D176:D186)</f>
        <v>7200</v>
      </c>
      <c r="E187" s="17">
        <f>SUM(E176:E186)</f>
        <v>7200</v>
      </c>
      <c r="F187" s="17">
        <f>SUM(F176:F186)</f>
        <v>0</v>
      </c>
      <c r="G187" s="17">
        <f>SUM(G176:G186)</f>
        <v>100</v>
      </c>
      <c r="H187" s="27"/>
    </row>
    <row r="193" spans="1:8">
      <c r="A193" s="36" t="s">
        <v>96</v>
      </c>
      <c r="B193" s="36"/>
      <c r="C193" s="36"/>
      <c r="D193" s="36"/>
      <c r="E193" s="36"/>
      <c r="F193" s="36"/>
      <c r="G193" s="36"/>
      <c r="H193" s="36"/>
    </row>
    <row r="194" spans="1:8">
      <c r="A194" s="36" t="s">
        <v>111</v>
      </c>
      <c r="B194" s="36"/>
      <c r="C194" s="36"/>
      <c r="D194" s="36"/>
      <c r="E194" s="36"/>
      <c r="F194" s="36"/>
      <c r="G194" s="36"/>
      <c r="H194" s="36"/>
    </row>
    <row r="195" spans="1:8">
      <c r="A195" s="36" t="s">
        <v>0</v>
      </c>
      <c r="B195" s="36"/>
      <c r="C195" s="36"/>
      <c r="D195" s="36"/>
      <c r="E195" s="36"/>
      <c r="F195" s="36"/>
      <c r="G195" s="36"/>
      <c r="H195" s="36"/>
    </row>
    <row r="196" spans="1:8">
      <c r="A196" s="3"/>
      <c r="B196" s="3"/>
      <c r="C196" s="21"/>
      <c r="D196" s="21"/>
      <c r="E196" s="21"/>
      <c r="F196" s="21"/>
      <c r="G196" s="21"/>
      <c r="H196" s="21"/>
    </row>
    <row r="197" spans="1:8">
      <c r="A197" s="6"/>
      <c r="B197" s="6" t="s">
        <v>2</v>
      </c>
      <c r="C197" s="22" t="s">
        <v>4</v>
      </c>
      <c r="D197" s="22"/>
      <c r="E197" s="22"/>
      <c r="F197" s="22"/>
      <c r="G197" s="22" t="s">
        <v>9</v>
      </c>
      <c r="H197" s="22" t="s">
        <v>11</v>
      </c>
    </row>
    <row r="198" spans="1:8">
      <c r="A198" s="7" t="s">
        <v>1</v>
      </c>
      <c r="B198" s="7" t="s">
        <v>3</v>
      </c>
      <c r="C198" s="23" t="s">
        <v>5</v>
      </c>
      <c r="D198" s="23" t="s">
        <v>6</v>
      </c>
      <c r="E198" s="23" t="s">
        <v>7</v>
      </c>
      <c r="F198" s="23" t="s">
        <v>8</v>
      </c>
      <c r="G198" s="23" t="s">
        <v>10</v>
      </c>
      <c r="H198" s="23" t="s">
        <v>12</v>
      </c>
    </row>
    <row r="199" spans="1:8">
      <c r="A199" s="8"/>
      <c r="B199" s="8"/>
      <c r="C199" s="24"/>
      <c r="D199" s="24"/>
      <c r="E199" s="24"/>
      <c r="F199" s="24"/>
      <c r="G199" s="24"/>
      <c r="H199" s="24" t="s">
        <v>13</v>
      </c>
    </row>
    <row r="200" spans="1:8">
      <c r="A200" s="5">
        <v>9</v>
      </c>
      <c r="B200" s="4" t="s">
        <v>56</v>
      </c>
      <c r="C200" s="25" t="s">
        <v>58</v>
      </c>
      <c r="D200" s="16" t="s">
        <v>102</v>
      </c>
      <c r="E200" s="16" t="s">
        <v>102</v>
      </c>
      <c r="F200" s="16" t="s">
        <v>102</v>
      </c>
      <c r="G200" s="16" t="s">
        <v>102</v>
      </c>
      <c r="H200" s="16" t="s">
        <v>65</v>
      </c>
    </row>
    <row r="201" spans="1:8">
      <c r="A201" s="4"/>
      <c r="B201" s="4"/>
      <c r="C201" s="25" t="s">
        <v>59</v>
      </c>
      <c r="D201" s="25"/>
      <c r="E201" s="25"/>
      <c r="F201" s="25"/>
      <c r="G201" s="25"/>
      <c r="H201" s="25"/>
    </row>
    <row r="202" spans="1:8">
      <c r="A202" s="4"/>
      <c r="B202" s="4" t="s">
        <v>57</v>
      </c>
      <c r="C202" s="25"/>
      <c r="D202" s="25"/>
      <c r="E202" s="25"/>
      <c r="F202" s="25"/>
      <c r="G202" s="25"/>
      <c r="H202" s="25"/>
    </row>
    <row r="203" spans="1:8">
      <c r="A203" s="4"/>
      <c r="B203" s="4"/>
      <c r="C203" s="25"/>
      <c r="D203" s="25"/>
      <c r="E203" s="25"/>
      <c r="F203" s="25"/>
      <c r="G203" s="25"/>
      <c r="H203" s="25"/>
    </row>
    <row r="204" spans="1:8">
      <c r="A204" s="4"/>
      <c r="B204" s="4"/>
      <c r="C204" s="25"/>
      <c r="D204" s="25"/>
      <c r="E204" s="25"/>
      <c r="F204" s="25"/>
      <c r="G204" s="25"/>
      <c r="H204" s="25"/>
    </row>
    <row r="205" spans="1:8">
      <c r="A205" s="4"/>
      <c r="B205" s="4"/>
      <c r="C205" s="25"/>
      <c r="D205" s="25"/>
      <c r="E205" s="25"/>
      <c r="F205" s="25"/>
      <c r="G205" s="25"/>
      <c r="H205" s="25"/>
    </row>
    <row r="206" spans="1:8">
      <c r="A206" s="4"/>
      <c r="B206" s="4"/>
      <c r="C206" s="25"/>
      <c r="D206" s="25"/>
      <c r="E206" s="25"/>
      <c r="F206" s="25"/>
      <c r="G206" s="25"/>
      <c r="H206" s="25"/>
    </row>
    <row r="207" spans="1:8">
      <c r="A207" s="4"/>
      <c r="B207" s="4"/>
      <c r="C207" s="25"/>
      <c r="D207" s="25"/>
      <c r="E207" s="25"/>
      <c r="F207" s="25"/>
      <c r="G207" s="25"/>
      <c r="H207" s="25"/>
    </row>
    <row r="208" spans="1:8">
      <c r="A208" s="4"/>
      <c r="B208" s="4"/>
      <c r="C208" s="25"/>
      <c r="D208" s="25"/>
      <c r="E208" s="25"/>
      <c r="F208" s="25"/>
      <c r="G208" s="25"/>
      <c r="H208" s="25"/>
    </row>
    <row r="209" spans="1:8">
      <c r="A209" s="4"/>
      <c r="B209" s="4"/>
      <c r="C209" s="25"/>
      <c r="D209" s="25"/>
      <c r="E209" s="25"/>
      <c r="F209" s="25"/>
      <c r="G209" s="25"/>
      <c r="H209" s="25"/>
    </row>
    <row r="210" spans="1:8">
      <c r="A210" s="4"/>
      <c r="B210" s="4"/>
      <c r="C210" s="25"/>
      <c r="D210" s="25"/>
      <c r="E210" s="25"/>
      <c r="F210" s="25"/>
      <c r="G210" s="25"/>
      <c r="H210" s="25"/>
    </row>
    <row r="211" spans="1:8">
      <c r="A211" s="9"/>
      <c r="B211" s="10" t="s">
        <v>105</v>
      </c>
      <c r="C211" s="27"/>
      <c r="D211" s="17" t="s">
        <v>102</v>
      </c>
      <c r="E211" s="17" t="s">
        <v>102</v>
      </c>
      <c r="F211" s="17" t="s">
        <v>102</v>
      </c>
      <c r="G211" s="17" t="s">
        <v>102</v>
      </c>
      <c r="H211" s="27"/>
    </row>
    <row r="217" spans="1:8">
      <c r="A217" s="36" t="s">
        <v>96</v>
      </c>
      <c r="B217" s="36"/>
      <c r="C217" s="36"/>
      <c r="D217" s="36"/>
      <c r="E217" s="36"/>
      <c r="F217" s="36"/>
      <c r="G217" s="36"/>
      <c r="H217" s="36"/>
    </row>
    <row r="218" spans="1:8">
      <c r="A218" s="36" t="s">
        <v>111</v>
      </c>
      <c r="B218" s="36"/>
      <c r="C218" s="36"/>
      <c r="D218" s="36"/>
      <c r="E218" s="36"/>
      <c r="F218" s="36"/>
      <c r="G218" s="36"/>
      <c r="H218" s="36"/>
    </row>
    <row r="219" spans="1:8">
      <c r="A219" s="36" t="s">
        <v>0</v>
      </c>
      <c r="B219" s="36"/>
      <c r="C219" s="36"/>
      <c r="D219" s="36"/>
      <c r="E219" s="36"/>
      <c r="F219" s="36"/>
      <c r="G219" s="36"/>
      <c r="H219" s="36"/>
    </row>
    <row r="220" spans="1:8">
      <c r="A220" s="3"/>
      <c r="B220" s="3"/>
      <c r="C220" s="21"/>
      <c r="D220" s="21"/>
      <c r="E220" s="21"/>
      <c r="F220" s="21"/>
      <c r="G220" s="21"/>
      <c r="H220" s="21"/>
    </row>
    <row r="221" spans="1:8">
      <c r="A221" s="6"/>
      <c r="B221" s="6" t="s">
        <v>2</v>
      </c>
      <c r="C221" s="22" t="s">
        <v>4</v>
      </c>
      <c r="D221" s="22"/>
      <c r="E221" s="22"/>
      <c r="F221" s="22"/>
      <c r="G221" s="22" t="s">
        <v>9</v>
      </c>
      <c r="H221" s="22" t="s">
        <v>11</v>
      </c>
    </row>
    <row r="222" spans="1:8">
      <c r="A222" s="7" t="s">
        <v>1</v>
      </c>
      <c r="B222" s="7" t="s">
        <v>3</v>
      </c>
      <c r="C222" s="23" t="s">
        <v>5</v>
      </c>
      <c r="D222" s="23" t="s">
        <v>6</v>
      </c>
      <c r="E222" s="23" t="s">
        <v>7</v>
      </c>
      <c r="F222" s="23" t="s">
        <v>8</v>
      </c>
      <c r="G222" s="23" t="s">
        <v>10</v>
      </c>
      <c r="H222" s="23" t="s">
        <v>12</v>
      </c>
    </row>
    <row r="223" spans="1:8">
      <c r="A223" s="8"/>
      <c r="B223" s="8"/>
      <c r="C223" s="24"/>
      <c r="D223" s="24"/>
      <c r="E223" s="24"/>
      <c r="F223" s="24"/>
      <c r="G223" s="24"/>
      <c r="H223" s="24" t="s">
        <v>13</v>
      </c>
    </row>
    <row r="224" spans="1:8">
      <c r="A224" s="5">
        <v>10</v>
      </c>
      <c r="B224" s="4" t="s">
        <v>60</v>
      </c>
      <c r="C224" s="25" t="s">
        <v>61</v>
      </c>
      <c r="D224" s="16">
        <v>42000</v>
      </c>
      <c r="E224" s="16">
        <v>21000</v>
      </c>
      <c r="F224" s="16">
        <v>0</v>
      </c>
      <c r="G224" s="16">
        <v>50</v>
      </c>
      <c r="H224" s="16" t="s">
        <v>65</v>
      </c>
    </row>
    <row r="225" spans="1:8">
      <c r="A225" s="4"/>
      <c r="B225" s="4" t="s">
        <v>56</v>
      </c>
      <c r="C225" s="25" t="s">
        <v>62</v>
      </c>
      <c r="D225" s="16"/>
      <c r="E225" s="16"/>
      <c r="F225" s="16"/>
      <c r="G225" s="16"/>
      <c r="H225" s="25"/>
    </row>
    <row r="226" spans="1:8">
      <c r="A226" s="4"/>
      <c r="B226" s="4"/>
      <c r="C226" s="25"/>
      <c r="D226" s="16"/>
      <c r="E226" s="16"/>
      <c r="F226" s="16"/>
      <c r="G226" s="16"/>
      <c r="H226" s="25"/>
    </row>
    <row r="227" spans="1:8">
      <c r="A227" s="4"/>
      <c r="B227" s="4"/>
      <c r="C227" s="25"/>
      <c r="D227" s="16"/>
      <c r="E227" s="16"/>
      <c r="F227" s="16"/>
      <c r="G227" s="16"/>
      <c r="H227" s="25"/>
    </row>
    <row r="228" spans="1:8">
      <c r="A228" s="4"/>
      <c r="B228" s="4"/>
      <c r="C228" s="25"/>
      <c r="D228" s="16"/>
      <c r="E228" s="16"/>
      <c r="F228" s="16"/>
      <c r="G228" s="16"/>
      <c r="H228" s="25"/>
    </row>
    <row r="229" spans="1:8">
      <c r="A229" s="4"/>
      <c r="B229" s="4"/>
      <c r="C229" s="25"/>
      <c r="D229" s="16"/>
      <c r="E229" s="16"/>
      <c r="F229" s="16"/>
      <c r="G229" s="16"/>
      <c r="H229" s="25"/>
    </row>
    <row r="230" spans="1:8">
      <c r="A230" s="4"/>
      <c r="B230" s="4"/>
      <c r="C230" s="25"/>
      <c r="D230" s="16"/>
      <c r="E230" s="16"/>
      <c r="F230" s="16"/>
      <c r="G230" s="16"/>
      <c r="H230" s="25"/>
    </row>
    <row r="231" spans="1:8">
      <c r="A231" s="4"/>
      <c r="B231" s="4"/>
      <c r="C231" s="25"/>
      <c r="D231" s="16"/>
      <c r="E231" s="16"/>
      <c r="F231" s="16"/>
      <c r="G231" s="16"/>
      <c r="H231" s="25"/>
    </row>
    <row r="232" spans="1:8">
      <c r="A232" s="4"/>
      <c r="B232" s="4"/>
      <c r="C232" s="25"/>
      <c r="D232" s="16"/>
      <c r="E232" s="16"/>
      <c r="F232" s="16"/>
      <c r="G232" s="16"/>
      <c r="H232" s="25"/>
    </row>
    <row r="233" spans="1:8">
      <c r="A233" s="4"/>
      <c r="B233" s="4"/>
      <c r="C233" s="25"/>
      <c r="D233" s="16"/>
      <c r="E233" s="16"/>
      <c r="F233" s="16"/>
      <c r="G233" s="16"/>
      <c r="H233" s="25"/>
    </row>
    <row r="234" spans="1:8">
      <c r="A234" s="4"/>
      <c r="B234" s="4"/>
      <c r="C234" s="25"/>
      <c r="D234" s="16"/>
      <c r="E234" s="16"/>
      <c r="F234" s="16"/>
      <c r="G234" s="16"/>
      <c r="H234" s="25"/>
    </row>
    <row r="235" spans="1:8">
      <c r="A235" s="9"/>
      <c r="B235" s="10" t="s">
        <v>105</v>
      </c>
      <c r="C235" s="27"/>
      <c r="D235" s="17">
        <f>SUM(D224:D234)</f>
        <v>42000</v>
      </c>
      <c r="E235" s="17">
        <f>SUM(E224:E234)</f>
        <v>21000</v>
      </c>
      <c r="F235" s="17">
        <f>SUM(F224:F234)</f>
        <v>0</v>
      </c>
      <c r="G235" s="17">
        <f>SUM(G224:G234)</f>
        <v>50</v>
      </c>
      <c r="H235" s="27"/>
    </row>
    <row r="241" spans="1:8">
      <c r="A241" s="36" t="s">
        <v>96</v>
      </c>
      <c r="B241" s="36"/>
      <c r="C241" s="36"/>
      <c r="D241" s="36"/>
      <c r="E241" s="36"/>
      <c r="F241" s="36"/>
      <c r="G241" s="36"/>
      <c r="H241" s="36"/>
    </row>
    <row r="242" spans="1:8">
      <c r="A242" s="36" t="s">
        <v>111</v>
      </c>
      <c r="B242" s="36"/>
      <c r="C242" s="36"/>
      <c r="D242" s="36"/>
      <c r="E242" s="36"/>
      <c r="F242" s="36"/>
      <c r="G242" s="36"/>
      <c r="H242" s="36"/>
    </row>
    <row r="243" spans="1:8">
      <c r="A243" s="36" t="s">
        <v>0</v>
      </c>
      <c r="B243" s="36"/>
      <c r="C243" s="36"/>
      <c r="D243" s="36"/>
      <c r="E243" s="36"/>
      <c r="F243" s="36"/>
      <c r="G243" s="36"/>
      <c r="H243" s="36"/>
    </row>
    <row r="244" spans="1:8">
      <c r="A244" s="3"/>
      <c r="B244" s="3"/>
      <c r="C244" s="21"/>
      <c r="D244" s="21"/>
      <c r="E244" s="21"/>
      <c r="F244" s="21"/>
      <c r="G244" s="21"/>
      <c r="H244" s="21"/>
    </row>
    <row r="245" spans="1:8">
      <c r="A245" s="6"/>
      <c r="B245" s="6" t="s">
        <v>2</v>
      </c>
      <c r="C245" s="22" t="s">
        <v>4</v>
      </c>
      <c r="D245" s="22"/>
      <c r="E245" s="22"/>
      <c r="F245" s="22"/>
      <c r="G245" s="22" t="s">
        <v>9</v>
      </c>
      <c r="H245" s="22" t="s">
        <v>11</v>
      </c>
    </row>
    <row r="246" spans="1:8">
      <c r="A246" s="7" t="s">
        <v>1</v>
      </c>
      <c r="B246" s="7" t="s">
        <v>3</v>
      </c>
      <c r="C246" s="23" t="s">
        <v>5</v>
      </c>
      <c r="D246" s="23" t="s">
        <v>6</v>
      </c>
      <c r="E246" s="23" t="s">
        <v>7</v>
      </c>
      <c r="F246" s="23" t="s">
        <v>8</v>
      </c>
      <c r="G246" s="23" t="s">
        <v>10</v>
      </c>
      <c r="H246" s="23" t="s">
        <v>12</v>
      </c>
    </row>
    <row r="247" spans="1:8">
      <c r="A247" s="8"/>
      <c r="B247" s="8"/>
      <c r="C247" s="24"/>
      <c r="D247" s="24"/>
      <c r="E247" s="24"/>
      <c r="F247" s="24"/>
      <c r="G247" s="24"/>
      <c r="H247" s="24" t="s">
        <v>13</v>
      </c>
    </row>
    <row r="248" spans="1:8">
      <c r="A248" s="5">
        <v>11</v>
      </c>
      <c r="B248" s="4" t="s">
        <v>56</v>
      </c>
      <c r="C248" s="25" t="s">
        <v>64</v>
      </c>
      <c r="D248" s="16" t="s">
        <v>102</v>
      </c>
      <c r="E248" s="16" t="s">
        <v>102</v>
      </c>
      <c r="F248" s="16" t="s">
        <v>102</v>
      </c>
      <c r="G248" s="16" t="s">
        <v>102</v>
      </c>
      <c r="H248" s="16" t="s">
        <v>65</v>
      </c>
    </row>
    <row r="249" spans="1:8">
      <c r="A249" s="4"/>
      <c r="B249" s="4" t="s">
        <v>63</v>
      </c>
      <c r="C249" s="25"/>
      <c r="D249" s="16"/>
      <c r="E249" s="16"/>
      <c r="F249" s="16"/>
      <c r="G249" s="16"/>
      <c r="H249" s="25"/>
    </row>
    <row r="250" spans="1:8">
      <c r="A250" s="4"/>
      <c r="B250" s="4"/>
      <c r="C250" s="25"/>
      <c r="D250" s="16"/>
      <c r="E250" s="16"/>
      <c r="F250" s="16"/>
      <c r="G250" s="16"/>
      <c r="H250" s="25"/>
    </row>
    <row r="251" spans="1:8">
      <c r="A251" s="4"/>
      <c r="B251" s="4"/>
      <c r="C251" s="25"/>
      <c r="D251" s="16"/>
      <c r="E251" s="16"/>
      <c r="F251" s="16"/>
      <c r="G251" s="16"/>
      <c r="H251" s="25"/>
    </row>
    <row r="252" spans="1:8">
      <c r="A252" s="4"/>
      <c r="B252" s="4"/>
      <c r="C252" s="25"/>
      <c r="D252" s="16"/>
      <c r="E252" s="16"/>
      <c r="F252" s="16"/>
      <c r="G252" s="16"/>
      <c r="H252" s="25"/>
    </row>
    <row r="253" spans="1:8">
      <c r="A253" s="4"/>
      <c r="B253" s="4"/>
      <c r="C253" s="25"/>
      <c r="D253" s="16"/>
      <c r="E253" s="16"/>
      <c r="F253" s="16"/>
      <c r="G253" s="16"/>
      <c r="H253" s="25"/>
    </row>
    <row r="254" spans="1:8">
      <c r="A254" s="4"/>
      <c r="B254" s="4"/>
      <c r="C254" s="25"/>
      <c r="D254" s="16"/>
      <c r="E254" s="16"/>
      <c r="F254" s="16"/>
      <c r="G254" s="16"/>
      <c r="H254" s="25"/>
    </row>
    <row r="255" spans="1:8">
      <c r="A255" s="4"/>
      <c r="B255" s="4"/>
      <c r="C255" s="25"/>
      <c r="D255" s="16"/>
      <c r="E255" s="16"/>
      <c r="F255" s="16"/>
      <c r="G255" s="16"/>
      <c r="H255" s="25"/>
    </row>
    <row r="256" spans="1:8">
      <c r="A256" s="4"/>
      <c r="B256" s="4"/>
      <c r="C256" s="25"/>
      <c r="D256" s="16"/>
      <c r="E256" s="16"/>
      <c r="F256" s="16"/>
      <c r="G256" s="16"/>
      <c r="H256" s="25"/>
    </row>
    <row r="257" spans="1:8">
      <c r="A257" s="4"/>
      <c r="B257" s="4"/>
      <c r="C257" s="25"/>
      <c r="D257" s="16"/>
      <c r="E257" s="16"/>
      <c r="F257" s="16"/>
      <c r="G257" s="16"/>
      <c r="H257" s="25"/>
    </row>
    <row r="258" spans="1:8">
      <c r="A258" s="4"/>
      <c r="B258" s="4"/>
      <c r="C258" s="25"/>
      <c r="D258" s="16"/>
      <c r="E258" s="16"/>
      <c r="F258" s="16"/>
      <c r="G258" s="16"/>
      <c r="H258" s="25"/>
    </row>
    <row r="259" spans="1:8">
      <c r="A259" s="9"/>
      <c r="B259" s="10" t="s">
        <v>105</v>
      </c>
      <c r="C259" s="27"/>
      <c r="D259" s="17" t="s">
        <v>102</v>
      </c>
      <c r="E259" s="17" t="s">
        <v>102</v>
      </c>
      <c r="F259" s="17" t="s">
        <v>102</v>
      </c>
      <c r="G259" s="17" t="s">
        <v>102</v>
      </c>
      <c r="H259" s="27"/>
    </row>
    <row r="265" spans="1:8">
      <c r="A265" s="36" t="s">
        <v>96</v>
      </c>
      <c r="B265" s="36"/>
      <c r="C265" s="36"/>
      <c r="D265" s="36"/>
      <c r="E265" s="36"/>
      <c r="F265" s="36"/>
      <c r="G265" s="36"/>
      <c r="H265" s="36"/>
    </row>
    <row r="266" spans="1:8">
      <c r="A266" s="36" t="s">
        <v>111</v>
      </c>
      <c r="B266" s="36"/>
      <c r="C266" s="36"/>
      <c r="D266" s="36"/>
      <c r="E266" s="36"/>
      <c r="F266" s="36"/>
      <c r="G266" s="36"/>
      <c r="H266" s="36"/>
    </row>
    <row r="267" spans="1:8">
      <c r="A267" s="36" t="s">
        <v>0</v>
      </c>
      <c r="B267" s="36"/>
      <c r="C267" s="36"/>
      <c r="D267" s="36"/>
      <c r="E267" s="36"/>
      <c r="F267" s="36"/>
      <c r="G267" s="36"/>
      <c r="H267" s="36"/>
    </row>
    <row r="268" spans="1:8">
      <c r="A268" s="3"/>
      <c r="B268" s="3"/>
      <c r="C268" s="21"/>
      <c r="D268" s="21"/>
      <c r="E268" s="21"/>
      <c r="F268" s="21"/>
      <c r="G268" s="21"/>
      <c r="H268" s="21"/>
    </row>
    <row r="269" spans="1:8">
      <c r="A269" s="6"/>
      <c r="B269" s="6" t="s">
        <v>2</v>
      </c>
      <c r="C269" s="22" t="s">
        <v>4</v>
      </c>
      <c r="D269" s="22"/>
      <c r="E269" s="22"/>
      <c r="F269" s="22"/>
      <c r="G269" s="22" t="s">
        <v>9</v>
      </c>
      <c r="H269" s="22" t="s">
        <v>11</v>
      </c>
    </row>
    <row r="270" spans="1:8">
      <c r="A270" s="7" t="s">
        <v>1</v>
      </c>
      <c r="B270" s="7" t="s">
        <v>3</v>
      </c>
      <c r="C270" s="23" t="s">
        <v>5</v>
      </c>
      <c r="D270" s="23" t="s">
        <v>6</v>
      </c>
      <c r="E270" s="23" t="s">
        <v>7</v>
      </c>
      <c r="F270" s="23" t="s">
        <v>8</v>
      </c>
      <c r="G270" s="23" t="s">
        <v>10</v>
      </c>
      <c r="H270" s="23" t="s">
        <v>12</v>
      </c>
    </row>
    <row r="271" spans="1:8">
      <c r="A271" s="8"/>
      <c r="B271" s="8"/>
      <c r="C271" s="24"/>
      <c r="D271" s="24"/>
      <c r="E271" s="24"/>
      <c r="F271" s="24"/>
      <c r="G271" s="24"/>
      <c r="H271" s="24" t="s">
        <v>13</v>
      </c>
    </row>
    <row r="272" spans="1:8">
      <c r="A272" s="5">
        <v>12</v>
      </c>
      <c r="B272" s="4" t="s">
        <v>66</v>
      </c>
      <c r="C272" s="25" t="s">
        <v>70</v>
      </c>
      <c r="D272" s="16">
        <v>2140</v>
      </c>
      <c r="E272" s="16">
        <v>2140</v>
      </c>
      <c r="F272" s="16">
        <v>0</v>
      </c>
      <c r="G272" s="16">
        <v>100</v>
      </c>
      <c r="H272" s="16" t="s">
        <v>65</v>
      </c>
    </row>
    <row r="273" spans="1:8">
      <c r="A273" s="4"/>
      <c r="B273" s="4" t="s">
        <v>67</v>
      </c>
      <c r="C273" s="25" t="s">
        <v>71</v>
      </c>
      <c r="D273" s="16"/>
      <c r="E273" s="16"/>
      <c r="F273" s="16"/>
      <c r="G273" s="16"/>
      <c r="H273" s="25"/>
    </row>
    <row r="274" spans="1:8">
      <c r="A274" s="4"/>
      <c r="B274" s="4" t="s">
        <v>68</v>
      </c>
      <c r="C274" s="25"/>
      <c r="D274" s="16"/>
      <c r="E274" s="16"/>
      <c r="F274" s="16"/>
      <c r="G274" s="16"/>
      <c r="H274" s="25"/>
    </row>
    <row r="275" spans="1:8">
      <c r="A275" s="4"/>
      <c r="B275" s="4" t="s">
        <v>95</v>
      </c>
      <c r="C275" s="25"/>
      <c r="D275" s="16"/>
      <c r="E275" s="16"/>
      <c r="F275" s="16"/>
      <c r="G275" s="16"/>
      <c r="H275" s="25"/>
    </row>
    <row r="276" spans="1:8">
      <c r="A276" s="4"/>
      <c r="B276" s="4" t="s">
        <v>69</v>
      </c>
      <c r="C276" s="25"/>
      <c r="D276" s="16"/>
      <c r="E276" s="16"/>
      <c r="F276" s="16"/>
      <c r="G276" s="16"/>
      <c r="H276" s="25"/>
    </row>
    <row r="277" spans="1:8">
      <c r="A277" s="4"/>
      <c r="B277" s="4"/>
      <c r="C277" s="25"/>
      <c r="D277" s="16"/>
      <c r="E277" s="16"/>
      <c r="F277" s="16"/>
      <c r="G277" s="16"/>
      <c r="H277" s="25"/>
    </row>
    <row r="278" spans="1:8">
      <c r="A278" s="4"/>
      <c r="B278" s="4"/>
      <c r="C278" s="25"/>
      <c r="D278" s="16"/>
      <c r="E278" s="16"/>
      <c r="F278" s="16"/>
      <c r="G278" s="16"/>
      <c r="H278" s="25"/>
    </row>
    <row r="279" spans="1:8">
      <c r="A279" s="4"/>
      <c r="B279" s="4"/>
      <c r="C279" s="25"/>
      <c r="D279" s="16"/>
      <c r="E279" s="16"/>
      <c r="F279" s="16"/>
      <c r="G279" s="16"/>
      <c r="H279" s="25"/>
    </row>
    <row r="280" spans="1:8">
      <c r="A280" s="4"/>
      <c r="B280" s="4"/>
      <c r="C280" s="25"/>
      <c r="D280" s="16"/>
      <c r="E280" s="16"/>
      <c r="F280" s="16"/>
      <c r="G280" s="16"/>
      <c r="H280" s="25"/>
    </row>
    <row r="281" spans="1:8">
      <c r="A281" s="4"/>
      <c r="B281" s="4"/>
      <c r="C281" s="25"/>
      <c r="D281" s="16"/>
      <c r="E281" s="16"/>
      <c r="F281" s="16"/>
      <c r="G281" s="16"/>
      <c r="H281" s="25"/>
    </row>
    <row r="282" spans="1:8">
      <c r="A282" s="4"/>
      <c r="B282" s="4"/>
      <c r="C282" s="25"/>
      <c r="D282" s="16"/>
      <c r="E282" s="16"/>
      <c r="F282" s="16"/>
      <c r="G282" s="16"/>
      <c r="H282" s="25"/>
    </row>
    <row r="283" spans="1:8">
      <c r="A283" s="9"/>
      <c r="B283" s="10" t="s">
        <v>105</v>
      </c>
      <c r="C283" s="27"/>
      <c r="D283" s="17">
        <f>SUM(D272:D282)</f>
        <v>2140</v>
      </c>
      <c r="E283" s="17">
        <f>SUM(E272:E282)</f>
        <v>2140</v>
      </c>
      <c r="F283" s="17">
        <f>SUM(F272:F282)</f>
        <v>0</v>
      </c>
      <c r="G283" s="17">
        <f>SUM(G272:G282)</f>
        <v>100</v>
      </c>
      <c r="H283" s="27"/>
    </row>
    <row r="289" spans="1:8">
      <c r="A289" s="36" t="s">
        <v>96</v>
      </c>
      <c r="B289" s="36"/>
      <c r="C289" s="36"/>
      <c r="D289" s="36"/>
      <c r="E289" s="36"/>
      <c r="F289" s="36"/>
      <c r="G289" s="36"/>
      <c r="H289" s="36"/>
    </row>
    <row r="290" spans="1:8">
      <c r="A290" s="36" t="s">
        <v>111</v>
      </c>
      <c r="B290" s="36"/>
      <c r="C290" s="36"/>
      <c r="D290" s="36"/>
      <c r="E290" s="36"/>
      <c r="F290" s="36"/>
      <c r="G290" s="36"/>
      <c r="H290" s="36"/>
    </row>
    <row r="291" spans="1:8">
      <c r="A291" s="36" t="s">
        <v>0</v>
      </c>
      <c r="B291" s="36"/>
      <c r="C291" s="36"/>
      <c r="D291" s="36"/>
      <c r="E291" s="36"/>
      <c r="F291" s="36"/>
      <c r="G291" s="36"/>
      <c r="H291" s="36"/>
    </row>
    <row r="292" spans="1:8">
      <c r="A292" s="3"/>
      <c r="B292" s="3"/>
      <c r="C292" s="21"/>
      <c r="D292" s="21"/>
      <c r="E292" s="21"/>
      <c r="F292" s="21"/>
      <c r="G292" s="21"/>
      <c r="H292" s="21"/>
    </row>
    <row r="293" spans="1:8">
      <c r="A293" s="6"/>
      <c r="B293" s="6" t="s">
        <v>2</v>
      </c>
      <c r="C293" s="22" t="s">
        <v>4</v>
      </c>
      <c r="D293" s="22"/>
      <c r="E293" s="22"/>
      <c r="F293" s="22"/>
      <c r="G293" s="22" t="s">
        <v>9</v>
      </c>
      <c r="H293" s="22" t="s">
        <v>11</v>
      </c>
    </row>
    <row r="294" spans="1:8">
      <c r="A294" s="7" t="s">
        <v>1</v>
      </c>
      <c r="B294" s="7" t="s">
        <v>3</v>
      </c>
      <c r="C294" s="23" t="s">
        <v>5</v>
      </c>
      <c r="D294" s="23" t="s">
        <v>6</v>
      </c>
      <c r="E294" s="23" t="s">
        <v>7</v>
      </c>
      <c r="F294" s="23" t="s">
        <v>8</v>
      </c>
      <c r="G294" s="23" t="s">
        <v>10</v>
      </c>
      <c r="H294" s="23" t="s">
        <v>12</v>
      </c>
    </row>
    <row r="295" spans="1:8">
      <c r="A295" s="8"/>
      <c r="B295" s="8"/>
      <c r="C295" s="24"/>
      <c r="D295" s="24"/>
      <c r="E295" s="24"/>
      <c r="F295" s="24"/>
      <c r="G295" s="24"/>
      <c r="H295" s="24" t="s">
        <v>13</v>
      </c>
    </row>
    <row r="296" spans="1:8">
      <c r="A296" s="5">
        <v>13</v>
      </c>
      <c r="B296" s="4" t="s">
        <v>72</v>
      </c>
      <c r="C296" s="25" t="s">
        <v>80</v>
      </c>
      <c r="D296" s="16"/>
      <c r="E296" s="16"/>
      <c r="F296" s="16"/>
      <c r="G296" s="16"/>
      <c r="H296" s="16" t="s">
        <v>65</v>
      </c>
    </row>
    <row r="297" spans="1:8">
      <c r="A297" s="4"/>
      <c r="B297" s="4" t="s">
        <v>73</v>
      </c>
      <c r="C297" s="25" t="s">
        <v>81</v>
      </c>
      <c r="D297" s="16"/>
      <c r="E297" s="16"/>
      <c r="F297" s="16"/>
      <c r="G297" s="16"/>
      <c r="H297" s="25"/>
    </row>
    <row r="298" spans="1:8">
      <c r="A298" s="4"/>
      <c r="B298" s="4" t="s">
        <v>74</v>
      </c>
      <c r="C298" s="25"/>
      <c r="D298" s="16"/>
      <c r="E298" s="16"/>
      <c r="F298" s="16"/>
      <c r="G298" s="16"/>
      <c r="H298" s="25"/>
    </row>
    <row r="299" spans="1:8">
      <c r="A299" s="4"/>
      <c r="B299" s="4" t="s">
        <v>75</v>
      </c>
      <c r="C299" s="25"/>
      <c r="D299" s="16">
        <v>5000</v>
      </c>
      <c r="E299" s="16">
        <v>5000</v>
      </c>
      <c r="F299" s="16">
        <v>0</v>
      </c>
      <c r="G299" s="16">
        <v>100</v>
      </c>
      <c r="H299" s="25"/>
    </row>
    <row r="300" spans="1:8">
      <c r="A300" s="4"/>
      <c r="B300" s="4" t="s">
        <v>76</v>
      </c>
      <c r="C300" s="25"/>
      <c r="D300" s="16">
        <v>2500</v>
      </c>
      <c r="E300" s="16">
        <v>2500</v>
      </c>
      <c r="F300" s="16">
        <v>0</v>
      </c>
      <c r="G300" s="16">
        <v>100</v>
      </c>
      <c r="H300" s="25"/>
    </row>
    <row r="301" spans="1:8">
      <c r="A301" s="4"/>
      <c r="B301" s="4" t="s">
        <v>77</v>
      </c>
      <c r="C301" s="25"/>
      <c r="D301" s="16">
        <v>2500</v>
      </c>
      <c r="E301" s="16">
        <v>2500</v>
      </c>
      <c r="F301" s="16">
        <v>0</v>
      </c>
      <c r="G301" s="16">
        <v>100</v>
      </c>
      <c r="H301" s="25"/>
    </row>
    <row r="302" spans="1:8">
      <c r="A302" s="4"/>
      <c r="B302" s="4" t="s">
        <v>78</v>
      </c>
      <c r="C302" s="25"/>
      <c r="D302" s="16">
        <v>4200</v>
      </c>
      <c r="E302" s="16">
        <v>4200</v>
      </c>
      <c r="F302" s="16">
        <v>0</v>
      </c>
      <c r="G302" s="16">
        <v>100</v>
      </c>
      <c r="H302" s="25"/>
    </row>
    <row r="303" spans="1:8">
      <c r="A303" s="4"/>
      <c r="B303" s="4" t="s">
        <v>79</v>
      </c>
      <c r="C303" s="25"/>
      <c r="D303" s="16">
        <v>800</v>
      </c>
      <c r="E303" s="16">
        <v>800</v>
      </c>
      <c r="F303" s="16">
        <v>0</v>
      </c>
      <c r="G303" s="16">
        <v>100</v>
      </c>
      <c r="H303" s="25"/>
    </row>
    <row r="304" spans="1:8">
      <c r="A304" s="4"/>
      <c r="B304" s="4"/>
      <c r="C304" s="25"/>
      <c r="D304" s="16"/>
      <c r="E304" s="16"/>
      <c r="F304" s="16"/>
      <c r="G304" s="16"/>
      <c r="H304" s="25"/>
    </row>
    <row r="305" spans="1:8">
      <c r="A305" s="4"/>
      <c r="B305" s="4"/>
      <c r="C305" s="25"/>
      <c r="D305" s="16"/>
      <c r="E305" s="16"/>
      <c r="F305" s="16"/>
      <c r="G305" s="16"/>
      <c r="H305" s="25"/>
    </row>
    <row r="306" spans="1:8">
      <c r="A306" s="4"/>
      <c r="B306" s="4"/>
      <c r="C306" s="25"/>
      <c r="D306" s="16"/>
      <c r="E306" s="16"/>
      <c r="F306" s="16"/>
      <c r="G306" s="16"/>
      <c r="H306" s="25"/>
    </row>
    <row r="307" spans="1:8">
      <c r="A307" s="9"/>
      <c r="B307" s="10" t="s">
        <v>105</v>
      </c>
      <c r="C307" s="27"/>
      <c r="D307" s="17">
        <f>SUM(D296:D306)</f>
        <v>15000</v>
      </c>
      <c r="E307" s="17">
        <f>SUM(E296:E306)</f>
        <v>15000</v>
      </c>
      <c r="F307" s="17">
        <f>SUM(F296:F306)</f>
        <v>0</v>
      </c>
      <c r="G307" s="17">
        <v>100</v>
      </c>
      <c r="H307" s="27"/>
    </row>
    <row r="313" spans="1:8">
      <c r="A313" s="36" t="s">
        <v>96</v>
      </c>
      <c r="B313" s="36"/>
      <c r="C313" s="36"/>
      <c r="D313" s="36"/>
      <c r="E313" s="36"/>
      <c r="F313" s="36"/>
      <c r="G313" s="36"/>
      <c r="H313" s="36"/>
    </row>
    <row r="314" spans="1:8">
      <c r="A314" s="36" t="s">
        <v>111</v>
      </c>
      <c r="B314" s="36"/>
      <c r="C314" s="36"/>
      <c r="D314" s="36"/>
      <c r="E314" s="36"/>
      <c r="F314" s="36"/>
      <c r="G314" s="36"/>
      <c r="H314" s="36"/>
    </row>
    <row r="315" spans="1:8">
      <c r="A315" s="36" t="s">
        <v>0</v>
      </c>
      <c r="B315" s="36"/>
      <c r="C315" s="36"/>
      <c r="D315" s="36"/>
      <c r="E315" s="36"/>
      <c r="F315" s="36"/>
      <c r="G315" s="36"/>
      <c r="H315" s="36"/>
    </row>
    <row r="316" spans="1:8">
      <c r="A316" s="3"/>
      <c r="B316" s="3"/>
      <c r="C316" s="21"/>
      <c r="D316" s="21"/>
      <c r="E316" s="21"/>
      <c r="F316" s="21"/>
      <c r="G316" s="21"/>
      <c r="H316" s="21"/>
    </row>
    <row r="317" spans="1:8">
      <c r="A317" s="6"/>
      <c r="B317" s="6" t="s">
        <v>2</v>
      </c>
      <c r="C317" s="22" t="s">
        <v>4</v>
      </c>
      <c r="D317" s="22"/>
      <c r="E317" s="22"/>
      <c r="F317" s="22"/>
      <c r="G317" s="22" t="s">
        <v>9</v>
      </c>
      <c r="H317" s="22" t="s">
        <v>11</v>
      </c>
    </row>
    <row r="318" spans="1:8">
      <c r="A318" s="7" t="s">
        <v>1</v>
      </c>
      <c r="B318" s="7" t="s">
        <v>3</v>
      </c>
      <c r="C318" s="23" t="s">
        <v>5</v>
      </c>
      <c r="D318" s="23" t="s">
        <v>6</v>
      </c>
      <c r="E318" s="23" t="s">
        <v>7</v>
      </c>
      <c r="F318" s="23" t="s">
        <v>8</v>
      </c>
      <c r="G318" s="23" t="s">
        <v>10</v>
      </c>
      <c r="H318" s="23" t="s">
        <v>12</v>
      </c>
    </row>
    <row r="319" spans="1:8">
      <c r="A319" s="8"/>
      <c r="B319" s="8"/>
      <c r="C319" s="24"/>
      <c r="D319" s="24"/>
      <c r="E319" s="24"/>
      <c r="F319" s="24"/>
      <c r="G319" s="24"/>
      <c r="H319" s="24" t="s">
        <v>13</v>
      </c>
    </row>
    <row r="320" spans="1:8">
      <c r="A320" s="5">
        <v>14</v>
      </c>
      <c r="B320" s="4" t="s">
        <v>82</v>
      </c>
      <c r="C320" s="25" t="s">
        <v>86</v>
      </c>
      <c r="D320" s="16">
        <v>46000</v>
      </c>
      <c r="E320" s="16">
        <v>0</v>
      </c>
      <c r="F320" s="16">
        <f>D320</f>
        <v>46000</v>
      </c>
      <c r="G320" s="16">
        <v>0</v>
      </c>
      <c r="H320" s="16" t="s">
        <v>65</v>
      </c>
    </row>
    <row r="321" spans="1:10">
      <c r="A321" s="4"/>
      <c r="B321" s="4" t="s">
        <v>56</v>
      </c>
      <c r="C321" s="25" t="s">
        <v>87</v>
      </c>
      <c r="D321" s="16"/>
      <c r="E321" s="16"/>
      <c r="F321" s="16"/>
      <c r="G321" s="16"/>
      <c r="H321" s="25"/>
    </row>
    <row r="322" spans="1:10">
      <c r="A322" s="4"/>
      <c r="B322" s="4" t="s">
        <v>83</v>
      </c>
      <c r="C322" s="25"/>
      <c r="D322" s="16"/>
      <c r="E322" s="16"/>
      <c r="F322" s="16"/>
      <c r="G322" s="16"/>
      <c r="H322" s="25"/>
    </row>
    <row r="323" spans="1:10">
      <c r="A323" s="4"/>
      <c r="B323" s="4" t="s">
        <v>84</v>
      </c>
      <c r="C323" s="25"/>
      <c r="D323" s="16"/>
      <c r="E323" s="16"/>
      <c r="F323" s="16"/>
      <c r="G323" s="16"/>
      <c r="H323" s="25"/>
    </row>
    <row r="324" spans="1:10">
      <c r="A324" s="4"/>
      <c r="B324" s="4" t="s">
        <v>85</v>
      </c>
      <c r="C324" s="25"/>
      <c r="D324" s="16"/>
      <c r="E324" s="16"/>
      <c r="F324" s="16"/>
      <c r="G324" s="16"/>
      <c r="H324" s="25"/>
    </row>
    <row r="325" spans="1:10">
      <c r="A325" s="4"/>
      <c r="B325" s="4"/>
      <c r="C325" s="25"/>
      <c r="D325" s="16"/>
      <c r="E325" s="16"/>
      <c r="F325" s="16"/>
      <c r="G325" s="16"/>
      <c r="H325" s="25"/>
    </row>
    <row r="326" spans="1:10">
      <c r="A326" s="4"/>
      <c r="B326" s="4"/>
      <c r="C326" s="25"/>
      <c r="D326" s="16"/>
      <c r="E326" s="16"/>
      <c r="F326" s="16"/>
      <c r="G326" s="16"/>
      <c r="H326" s="25"/>
    </row>
    <row r="327" spans="1:10">
      <c r="A327" s="4"/>
      <c r="B327" s="4"/>
      <c r="C327" s="25"/>
      <c r="D327" s="16"/>
      <c r="E327" s="16"/>
      <c r="F327" s="16"/>
      <c r="G327" s="16"/>
      <c r="H327" s="25"/>
    </row>
    <row r="328" spans="1:10">
      <c r="A328" s="4"/>
      <c r="B328" s="4"/>
      <c r="C328" s="25"/>
      <c r="D328" s="16"/>
      <c r="E328" s="16"/>
      <c r="F328" s="16"/>
      <c r="G328" s="16"/>
      <c r="H328" s="25"/>
    </row>
    <row r="329" spans="1:10">
      <c r="A329" s="4"/>
      <c r="B329" s="4"/>
      <c r="C329" s="25"/>
      <c r="D329" s="16"/>
      <c r="E329" s="16"/>
      <c r="F329" s="16"/>
      <c r="G329" s="16"/>
      <c r="H329" s="25"/>
    </row>
    <row r="330" spans="1:10">
      <c r="A330" s="4"/>
      <c r="B330" s="4"/>
      <c r="C330" s="25"/>
      <c r="D330" s="16"/>
      <c r="E330" s="16"/>
      <c r="F330" s="16"/>
      <c r="G330" s="16"/>
      <c r="H330" s="25"/>
    </row>
    <row r="331" spans="1:10">
      <c r="A331" s="9"/>
      <c r="B331" s="10" t="s">
        <v>105</v>
      </c>
      <c r="C331" s="27"/>
      <c r="D331" s="17">
        <f>SUM(D320:D330)</f>
        <v>46000</v>
      </c>
      <c r="E331" s="17">
        <f>SUM(E320:E330)</f>
        <v>0</v>
      </c>
      <c r="F331" s="17">
        <f>SUM(F320:F330)</f>
        <v>46000</v>
      </c>
      <c r="G331" s="17">
        <f>SUM(G320:G330)</f>
        <v>0</v>
      </c>
      <c r="H331" s="27"/>
    </row>
    <row r="333" spans="1:10" s="15" customFormat="1" ht="18">
      <c r="A333" s="12"/>
      <c r="B333" s="13"/>
      <c r="C333" s="28" t="s">
        <v>109</v>
      </c>
      <c r="D333" s="35" t="s">
        <v>110</v>
      </c>
      <c r="E333" s="35"/>
      <c r="F333" s="28"/>
      <c r="G333" s="28"/>
      <c r="H333" s="28"/>
      <c r="I333" s="33"/>
      <c r="J333" s="29"/>
    </row>
    <row r="334" spans="1:10" s="15" customFormat="1" ht="15.6">
      <c r="A334" s="12"/>
      <c r="B334" s="13"/>
      <c r="C334" s="29"/>
      <c r="D334" s="29"/>
      <c r="E334" s="29"/>
      <c r="F334" s="29"/>
      <c r="G334" s="29"/>
      <c r="H334" s="29"/>
      <c r="I334" s="33"/>
      <c r="J334" s="29"/>
    </row>
    <row r="335" spans="1:10" s="15" customFormat="1" ht="15.6">
      <c r="A335" s="12"/>
      <c r="B335" s="13" t="s">
        <v>97</v>
      </c>
      <c r="C335" s="29" t="s">
        <v>98</v>
      </c>
      <c r="D335" s="29" t="s">
        <v>99</v>
      </c>
      <c r="E335" s="29"/>
      <c r="H335" s="29"/>
      <c r="I335" s="33"/>
      <c r="J335" s="29"/>
    </row>
    <row r="336" spans="1:10" s="15" customFormat="1" ht="15.6">
      <c r="A336" s="12"/>
      <c r="B336" s="14" t="s">
        <v>100</v>
      </c>
      <c r="C336" s="28"/>
      <c r="D336" s="30" t="s">
        <v>103</v>
      </c>
      <c r="E336" s="30"/>
      <c r="H336" s="29"/>
      <c r="I336" s="33"/>
      <c r="J336" s="29"/>
    </row>
    <row r="337" spans="1:10" s="15" customFormat="1" ht="15.6">
      <c r="A337" s="12"/>
      <c r="B337" s="13" t="s">
        <v>101</v>
      </c>
      <c r="C337" s="29"/>
      <c r="D337" s="29" t="s">
        <v>104</v>
      </c>
      <c r="E337" s="29"/>
      <c r="H337" s="29"/>
      <c r="I337" s="33"/>
      <c r="J337" s="29"/>
    </row>
  </sheetData>
  <mergeCells count="43">
    <mergeCell ref="A1:H1"/>
    <mergeCell ref="A2:H2"/>
    <mergeCell ref="A3:H3"/>
    <mergeCell ref="A25:H25"/>
    <mergeCell ref="A26:H26"/>
    <mergeCell ref="A27:H27"/>
    <mergeCell ref="A50:H50"/>
    <mergeCell ref="A51:H51"/>
    <mergeCell ref="A52:H52"/>
    <mergeCell ref="A73:H73"/>
    <mergeCell ref="A74:H74"/>
    <mergeCell ref="A75:H75"/>
    <mergeCell ref="A97:H97"/>
    <mergeCell ref="A98:H98"/>
    <mergeCell ref="A99:H99"/>
    <mergeCell ref="A121:H121"/>
    <mergeCell ref="A122:H122"/>
    <mergeCell ref="A123:H123"/>
    <mergeCell ref="A145:H145"/>
    <mergeCell ref="A146:H146"/>
    <mergeCell ref="A147:H147"/>
    <mergeCell ref="A169:H169"/>
    <mergeCell ref="A170:H170"/>
    <mergeCell ref="A171:H171"/>
    <mergeCell ref="A193:H193"/>
    <mergeCell ref="A194:H194"/>
    <mergeCell ref="A195:H195"/>
    <mergeCell ref="A217:H217"/>
    <mergeCell ref="A218:H218"/>
    <mergeCell ref="A219:H219"/>
    <mergeCell ref="A241:H241"/>
    <mergeCell ref="A242:H242"/>
    <mergeCell ref="A243:H243"/>
    <mergeCell ref="A265:H265"/>
    <mergeCell ref="A266:H266"/>
    <mergeCell ref="D333:E333"/>
    <mergeCell ref="A315:H315"/>
    <mergeCell ref="A289:H289"/>
    <mergeCell ref="A267:H267"/>
    <mergeCell ref="A290:H290"/>
    <mergeCell ref="A291:H291"/>
    <mergeCell ref="A313:H313"/>
    <mergeCell ref="A314:H314"/>
  </mergeCells>
  <pageMargins left="0.51181102362204722" right="0.31496062992125984" top="0.51" bottom="0.4" header="0.31496062992125984" footer="0.31496062992125984"/>
  <pageSetup paperSize="9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O12 รายงานการใช้จ่ายงบประมาณ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Elitebook 840r G4</dc:creator>
  <cp:lastModifiedBy>Lenovo</cp:lastModifiedBy>
  <cp:lastPrinted>2024-04-28T11:52:47Z</cp:lastPrinted>
  <dcterms:created xsi:type="dcterms:W3CDTF">2024-03-30T06:16:41Z</dcterms:created>
  <dcterms:modified xsi:type="dcterms:W3CDTF">2024-04-28T11:52:59Z</dcterms:modified>
</cp:coreProperties>
</file>