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จากคอม\งานวินัย\ITA 2569\O10 แผนการใช้จ่ายงบประมาณประจำปีและการรายงานผล\"/>
    </mc:Choice>
  </mc:AlternateContent>
  <xr:revisionPtr revIDLastSave="0" documentId="13_ncr:1_{CA0E1821-7390-403B-9B3E-9423F7449C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12 รายงานการใช้จ่ายงบประมาณ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3" i="4" l="1"/>
  <c r="G78" i="4"/>
  <c r="G83" i="4"/>
  <c r="G93" i="4"/>
  <c r="G96" i="4"/>
  <c r="F76" i="4"/>
  <c r="D96" i="4"/>
  <c r="E96" i="4"/>
  <c r="F77" i="4"/>
  <c r="F75" i="4"/>
  <c r="F74" i="4"/>
  <c r="G20" i="4"/>
  <c r="G69" i="4"/>
  <c r="G70" i="4"/>
  <c r="G73" i="4"/>
  <c r="G74" i="4"/>
  <c r="G75" i="4"/>
  <c r="G76" i="4"/>
  <c r="G77" i="4"/>
  <c r="G7" i="4"/>
  <c r="F69" i="4"/>
  <c r="F70" i="4"/>
  <c r="F96" i="4" l="1"/>
</calcChain>
</file>

<file path=xl/sharedStrings.xml><?xml version="1.0" encoding="utf-8"?>
<sst xmlns="http://schemas.openxmlformats.org/spreadsheetml/2006/main" count="183" uniqueCount="127">
  <si>
    <t>ที่</t>
  </si>
  <si>
    <t>ชื่อโครงการ</t>
  </si>
  <si>
    <t>กิจกรรม</t>
  </si>
  <si>
    <t>ผลการ</t>
  </si>
  <si>
    <t>ดำเนินการ</t>
  </si>
  <si>
    <t>งบประมาณที่ได้รับ</t>
  </si>
  <si>
    <t>ผลการเบิกจ่าย</t>
  </si>
  <si>
    <t>คงเหลือ</t>
  </si>
  <si>
    <t>ผลเบิกจ่าย</t>
  </si>
  <si>
    <t>คิดเป็นร้อยละ</t>
  </si>
  <si>
    <t>ปัญหา/</t>
  </si>
  <si>
    <t>อุปสรรค/</t>
  </si>
  <si>
    <t>ปฏิบัติภารกิจการถวายความปลอดภัย</t>
  </si>
  <si>
    <t>โครงการ การถวายความปลอดภัยพระมหากษัตริย์ และพระบรมวงศานุวงศ์</t>
  </si>
  <si>
    <t>กิจกรรม การถวายความปลอดภัยพระมหากษัตริย์ และพระบรมวงศานุวงศ์</t>
  </si>
  <si>
    <t>เป็นไปด้วยความเรียบร้อย สมพระเกียรติ</t>
  </si>
  <si>
    <t>ควบคุมคดีอาญากลุ่มคดีความผิดเกี่ยวกับ</t>
  </si>
  <si>
    <t>ทรัพย์ ชีวิต ร่างกาย และเพศ</t>
  </si>
  <si>
    <t>เพิ่มประสิทธิภาพให้กับข้าราชการตำรวจ</t>
  </si>
  <si>
    <t>ในการบริการประชาชน และอำนวย</t>
  </si>
  <si>
    <t>1.ค่าOT</t>
  </si>
  <si>
    <t>2.ค่าเบี้ยเลี้ยง ที่พัก พาหนะ</t>
  </si>
  <si>
    <t>2.ค่าตอบแทนนักจิตวิทยาฯ</t>
  </si>
  <si>
    <t>3.ชันสูตรพลิกศพ</t>
  </si>
  <si>
    <t>4.ค่าส่งหมายเรียกพยาน</t>
  </si>
  <si>
    <t>การจับกุมและดำเนินคดีเกี่ยวกับทรัพย์ ชีวิต</t>
  </si>
  <si>
    <t>ร่างกาย และเพศ</t>
  </si>
  <si>
    <t>โครงการ ปฏิรูประบบงานตำรวจ</t>
  </si>
  <si>
    <t>กิจกรรม การปฏิรูประบบงานสอบสวนและการบังคับใช้กฏหมาย</t>
  </si>
  <si>
    <t>เพิ่มประสิทธิภาพงานป้องกันและปราบปราม</t>
  </si>
  <si>
    <t>อาชญากรรม</t>
  </si>
  <si>
    <t>โครงการสลายโครงสร้างเครือข่ายผู้มีอิทธิพลฯ ที่เกี่ยวข้องกับยาเสพติด</t>
  </si>
  <si>
    <t>จับกุมและดำเนินคดีเกี่ยวกับยาเสพติด</t>
  </si>
  <si>
    <t>ปราบปรามและสกัดกั้นยาเสพติดในพื้นที่</t>
  </si>
  <si>
    <t>กิจกรรม การบังคับใช้กฎหมายและบริการประชาชน</t>
  </si>
  <si>
    <t>โครงการรณรงค์ป้องกันและแก้ไขปัญหาและอุบัติเหตุทางถนนช่วยเทศกาลสำคัญ</t>
  </si>
  <si>
    <t>ตั้งด่านกวดขันวินัยจราจรและ</t>
  </si>
  <si>
    <t>รณรงค์ให้ขับขี่ปลอดภัย</t>
  </si>
  <si>
    <t>ไม่มี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</si>
  <si>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</si>
  <si>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</t>
  </si>
  <si>
    <t>ค่าน้ำมันเชื้อเพลิง</t>
  </si>
  <si>
    <t>สร้างภูมิคุ้มกันและป้องกันยาเสพติดให้แก่</t>
  </si>
  <si>
    <t>นักเรียนทุกระดับชั้น</t>
  </si>
  <si>
    <t>โครงการ สร้างเครือข่ายการมีส่วนร่วมของประชาชน</t>
  </si>
  <si>
    <t>ในการป้องกันอาชญากรรมระดับตำบล</t>
  </si>
  <si>
    <t>กิจกรรม การมีส่วนร่วมของประชาชนในการป้องกันอาชญากรรม</t>
  </si>
  <si>
    <t>ค่าอาหาร</t>
  </si>
  <si>
    <t>ค่าอาหารว่าง</t>
  </si>
  <si>
    <t>ค่าวัสดุอุปกรณ์</t>
  </si>
  <si>
    <t>ค่าตอบแทนวิทยากร</t>
  </si>
  <si>
    <t>ค่าพิธีการเปิด-ปิด</t>
  </si>
  <si>
    <t>สร้างเครือข่ายและการมีส่วนร่วมของคน</t>
  </si>
  <si>
    <t>ในชุมชนในการป้องกันอาชญากรรม</t>
  </si>
  <si>
    <t>โครงการ การบังคับใช้กฏหมาย อำนวยความยุติธรรม และบริการประชาชน</t>
  </si>
  <si>
    <t>ค่าตอบแทน ใช้สอยและวัสดุ สำหรับเป็นค่าใช้จ่ายภารกิจงานชุมชนสัมพันธ์</t>
  </si>
  <si>
    <t>ค่าตอบแทนอาสาสมัครตำรวจบ้าน</t>
  </si>
  <si>
    <t>การปฏิบัติงานชุมชนสัมพันธ์และการมีส่วน</t>
  </si>
  <si>
    <t>ร่วมของประชาชนในการป้องกันอาชญากรรม</t>
  </si>
  <si>
    <t>พระมหากษัตริย์และพระบรมวงศานุวงศ์</t>
  </si>
  <si>
    <t>โครงการ การบังคับใช้กฎหมาย อำนวยความยุติธรรม และบริการประชาชน</t>
  </si>
  <si>
    <t>1.ตอบแทนพยาน - คุ้มครองพยาน</t>
  </si>
  <si>
    <t>ค่าใช้จ่ายในการประชุม</t>
  </si>
  <si>
    <t>จนท.การเงิน</t>
  </si>
  <si>
    <t>(ลงชื่อ) พ.ต.อ.</t>
  </si>
  <si>
    <t xml:space="preserve">                                   (ชัยยงค์  แก้วภูมิแห่  )</t>
  </si>
  <si>
    <t>รวม</t>
  </si>
  <si>
    <t xml:space="preserve">                                      </t>
  </si>
  <si>
    <t>ตรวจแล้วถูกต้อง</t>
  </si>
  <si>
    <t>5.ค่าตอบแทนสอบสวนคดีอาญา</t>
  </si>
  <si>
    <t>ค่าตอบแทน  5  ค่า</t>
  </si>
  <si>
    <t>ค่าอาหารทำการนอกเวลาหรือค่าเบี้ยเลี้ยงและค่าพาหนะ</t>
  </si>
  <si>
    <t>และมัธยมศึกษาหรือเทียบเท่า</t>
  </si>
  <si>
    <t>ความยุติธรรมได้อย่างรวดเร็ว</t>
  </si>
  <si>
    <t>รายงานผลการใช้จ่ายงบประมาณ 
สถานีตำรวจภูธรจตุรพักตรพิมาน 
ประจำปีงบประมาณ พ.ศ. 2568</t>
  </si>
  <si>
    <t>แนวทางการแก้ไข</t>
  </si>
  <si>
    <t xml:space="preserve"> -</t>
  </si>
  <si>
    <t>ค่าน้ำมันเชื้อเพลิงสำหรับรถยนต์เช่า</t>
  </si>
  <si>
    <t xml:space="preserve">รถยนต์ตู้โดยสาร(ทดแทน) </t>
  </si>
  <si>
    <t>การรักษาความปลอดภัยและให้บริการแก่</t>
  </si>
  <si>
    <t>นักท่องเที่ยว</t>
  </si>
  <si>
    <t xml:space="preserve">งบเงินอุดหนุน เงินอุดหนุนทั่วไป </t>
  </si>
  <si>
    <t>เงินอุดหนุนเงินรางวัล เงินสินบน</t>
  </si>
  <si>
    <t>ค่าใช้จ่ายในการสืบจับ และค่าปลงศพ</t>
  </si>
  <si>
    <t>นักท่องเที่ยวมีความปลอดภัยใน</t>
  </si>
  <si>
    <t>ชีวิตและทรัพย์สิน</t>
  </si>
  <si>
    <t>ยุติธรรม ไม่ล่าช้า</t>
  </si>
  <si>
    <t>กำหนดระยะเวลาในการดำเนิน</t>
  </si>
  <si>
    <t>งานในทุกขั้นตอนของงานสอบสวน</t>
  </si>
  <si>
    <t>เพื่อให้ประชาชนได้รับความ</t>
  </si>
  <si>
    <t>โครงการตำรวจประสานโรงเรียน(1ตำรวจ1โรงเรียน)</t>
  </si>
  <si>
    <t>การสร้างภูมิคุ้มกันในกลุ่ม</t>
  </si>
  <si>
    <t>เป้าหมายระดับโรงเรียน</t>
  </si>
  <si>
    <t>ประถมศึกษาหรือมัธยมศึกษา</t>
  </si>
  <si>
    <t>หรือเทียบเท่า</t>
  </si>
  <si>
    <t>ปราบปรามและบังคับใช้กฎหมาย</t>
  </si>
  <si>
    <t>ในการทำลายโครงสร้างการค้ายาเสพติด</t>
  </si>
  <si>
    <t>กลุ่มผู้มีอิทธิพล</t>
  </si>
  <si>
    <t>สกัดกั้นและปราบปรามเครือข่าย</t>
  </si>
  <si>
    <t>การค้ายาเสพติด</t>
  </si>
  <si>
    <t>โครงการเพื่อแก้ไขปัญหาในพื้นที่ที่มีอาการ</t>
  </si>
  <si>
    <t>บำบัดรักษา</t>
  </si>
  <si>
    <t>ทางจิตเวชกลุ่มเร่งด่วน</t>
  </si>
  <si>
    <t>ผู้ติดยาเสพติด</t>
  </si>
  <si>
    <t>(เฝ้าระวังสูงและเฝ้าระวังสูงสุด)</t>
  </si>
  <si>
    <t>กองทุนเพื่อการบริหารจัดการการทำงาน</t>
  </si>
  <si>
    <t>ปราบปราม จับกุม และส่งกลับ</t>
  </si>
  <si>
    <t>ของคนต่างด้าว โครงการตรวจสอบแรงงาน</t>
  </si>
  <si>
    <t>คนต่างด้าวหลบหนีเข้าเมือง</t>
  </si>
  <si>
    <t>ต่างด้าวผิดกฎหมาย</t>
  </si>
  <si>
    <t>3.เบี้ยประชุม กต.ตร.</t>
  </si>
  <si>
    <t>4.ค่าซ่อมแซมยานพาหนะ</t>
  </si>
  <si>
    <t>5.ค่าจ้างเหมาบริการ+สะอาด</t>
  </si>
  <si>
    <t>6.วัสดุสำนักงาน</t>
  </si>
  <si>
    <t>7.วัสดุน้ำมันเชื้อเพลิง</t>
  </si>
  <si>
    <t>8.วัสดุจราจร</t>
  </si>
  <si>
    <t>9.อาหารผู้ต้องหา</t>
  </si>
  <si>
    <t>10.ค่าสาธารณูปโภค</t>
  </si>
  <si>
    <t xml:space="preserve">                                   (วินทุ  ฝังใจ )</t>
  </si>
  <si>
    <t xml:space="preserve">           ตำแหน่ง     ผกก.สภ.จตุรพักตรพิมาน</t>
  </si>
  <si>
    <t xml:space="preserve">                       ตำแหน่ง     รอง สว.(ป.) สภ.จตุรพักตรพิมาน</t>
  </si>
  <si>
    <t>สถานีตำรวจภูธรจตุรพักตรพิมาน ไตรมาส 1-2 (ต.ค.68 - มี.ค.69)</t>
  </si>
  <si>
    <t>ประจำปีงบประมาณ พ.ศ. 2569</t>
  </si>
  <si>
    <t xml:space="preserve">                   (ลงชื่อ) ร.ต.ท.</t>
  </si>
  <si>
    <t>โครงการสกัดกั้นยาเสพติด Heart Land</t>
  </si>
  <si>
    <t>โครงการปิดล้อมตรวจค้นเป้าหมายนักค้ายาเสพติด</t>
  </si>
  <si>
    <t>/เครือข่ายนักค้ายาเสพติด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</si>
</sst>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b/>
      <sz val="18"/>
      <color theme="1"/>
      <name val="TH SarabunPSK"/>
      <family val="2"/>
    </font>
    <font>
      <sz val="10"/>
      <color theme="1"/>
      <name val="TH SarabunIT๙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shrinkToFit="1"/>
    </xf>
    <xf numFmtId="0" fontId="1" fillId="0" borderId="0" xfId="0" applyFont="1" applyAlignment="1">
      <alignment shrinkToFit="1"/>
    </xf>
    <xf numFmtId="0" fontId="1" fillId="0" borderId="1" xfId="0" applyFont="1" applyBorder="1" applyAlignment="1">
      <alignment shrinkToFit="1"/>
    </xf>
    <xf numFmtId="0" fontId="1" fillId="0" borderId="1" xfId="0" applyFont="1" applyBorder="1" applyAlignment="1">
      <alignment horizontal="center" shrinkToFit="1"/>
    </xf>
    <xf numFmtId="0" fontId="2" fillId="3" borderId="2" xfId="0" applyFont="1" applyFill="1" applyBorder="1" applyAlignment="1">
      <alignment horizontal="center" shrinkToFit="1"/>
    </xf>
    <xf numFmtId="0" fontId="2" fillId="3" borderId="4" xfId="0" applyFont="1" applyFill="1" applyBorder="1" applyAlignment="1">
      <alignment horizontal="center" shrinkToFit="1"/>
    </xf>
    <xf numFmtId="0" fontId="2" fillId="3" borderId="3" xfId="0" applyFont="1" applyFill="1" applyBorder="1" applyAlignment="1">
      <alignment horizontal="center" shrinkToFit="1"/>
    </xf>
    <xf numFmtId="0" fontId="1" fillId="2" borderId="1" xfId="0" applyFont="1" applyFill="1" applyBorder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3" fontId="1" fillId="0" borderId="1" xfId="0" applyNumberFormat="1" applyFont="1" applyBorder="1" applyAlignment="1">
      <alignment horizontal="center" shrinkToFit="1"/>
    </xf>
    <xf numFmtId="3" fontId="1" fillId="2" borderId="1" xfId="0" applyNumberFormat="1" applyFont="1" applyFill="1" applyBorder="1" applyAlignment="1">
      <alignment horizontal="center" shrinkToFit="1"/>
    </xf>
    <xf numFmtId="3" fontId="2" fillId="3" borderId="2" xfId="0" applyNumberFormat="1" applyFont="1" applyFill="1" applyBorder="1" applyAlignment="1">
      <alignment horizontal="center" shrinkToFit="1"/>
    </xf>
    <xf numFmtId="3" fontId="2" fillId="3" borderId="4" xfId="0" applyNumberFormat="1" applyFont="1" applyFill="1" applyBorder="1" applyAlignment="1">
      <alignment horizontal="center" shrinkToFit="1"/>
    </xf>
    <xf numFmtId="3" fontId="2" fillId="3" borderId="3" xfId="0" applyNumberFormat="1" applyFont="1" applyFill="1" applyBorder="1" applyAlignment="1">
      <alignment horizontal="center" shrinkToFit="1"/>
    </xf>
    <xf numFmtId="3" fontId="1" fillId="0" borderId="1" xfId="0" applyNumberFormat="1" applyFont="1" applyBorder="1" applyAlignment="1">
      <alignment shrinkToFit="1"/>
    </xf>
    <xf numFmtId="3" fontId="1" fillId="2" borderId="1" xfId="0" applyNumberFormat="1" applyFont="1" applyFill="1" applyBorder="1" applyAlignment="1">
      <alignment shrinkToFit="1"/>
    </xf>
    <xf numFmtId="3" fontId="3" fillId="0" borderId="0" xfId="0" applyNumberFormat="1" applyFont="1" applyAlignment="1">
      <alignment horizontal="left"/>
    </xf>
    <xf numFmtId="3" fontId="3" fillId="0" borderId="0" xfId="0" applyNumberFormat="1" applyFont="1"/>
    <xf numFmtId="3" fontId="1" fillId="0" borderId="0" xfId="0" applyNumberFormat="1" applyFont="1" applyAlignment="1">
      <alignment shrinkToFit="1"/>
    </xf>
    <xf numFmtId="3" fontId="2" fillId="0" borderId="0" xfId="0" applyNumberFormat="1" applyFont="1" applyAlignment="1">
      <alignment shrinkToFit="1"/>
    </xf>
    <xf numFmtId="3" fontId="4" fillId="0" borderId="0" xfId="0" applyNumberFormat="1" applyFont="1"/>
    <xf numFmtId="3" fontId="6" fillId="0" borderId="1" xfId="0" applyNumberFormat="1" applyFont="1" applyBorder="1" applyAlignment="1">
      <alignment horizontal="center" shrinkToFit="1"/>
    </xf>
    <xf numFmtId="3" fontId="7" fillId="0" borderId="1" xfId="0" applyNumberFormat="1" applyFont="1" applyBorder="1" applyAlignment="1">
      <alignment horizontal="center" shrinkToFit="1"/>
    </xf>
    <xf numFmtId="0" fontId="7" fillId="0" borderId="1" xfId="0" applyFont="1" applyBorder="1" applyAlignment="1">
      <alignment shrinkToFit="1"/>
    </xf>
    <xf numFmtId="3" fontId="7" fillId="0" borderId="1" xfId="0" applyNumberFormat="1" applyFont="1" applyBorder="1" applyAlignment="1">
      <alignment shrinkToFit="1"/>
    </xf>
    <xf numFmtId="3" fontId="7" fillId="0" borderId="0" xfId="0" applyNumberFormat="1" applyFont="1" applyAlignment="1">
      <alignment shrinkToFit="1"/>
    </xf>
    <xf numFmtId="0" fontId="7" fillId="0" borderId="0" xfId="0" applyFont="1" applyAlignment="1">
      <alignment shrinkToFit="1"/>
    </xf>
    <xf numFmtId="0" fontId="8" fillId="0" borderId="0" xfId="0" applyFont="1" applyAlignment="1">
      <alignment vertical="center"/>
    </xf>
    <xf numFmtId="4" fontId="7" fillId="0" borderId="1" xfId="0" applyNumberFormat="1" applyFont="1" applyBorder="1" applyAlignment="1">
      <alignment horizontal="center" shrinkToFit="1"/>
    </xf>
    <xf numFmtId="3" fontId="2" fillId="0" borderId="6" xfId="0" applyNumberFormat="1" applyFont="1" applyBorder="1" applyAlignment="1">
      <alignment shrinkToFit="1"/>
    </xf>
    <xf numFmtId="0" fontId="1" fillId="4" borderId="1" xfId="0" applyFont="1" applyFill="1" applyBorder="1" applyAlignment="1">
      <alignment shrinkToFit="1"/>
    </xf>
    <xf numFmtId="3" fontId="1" fillId="4" borderId="1" xfId="0" applyNumberFormat="1" applyFont="1" applyFill="1" applyBorder="1" applyAlignment="1">
      <alignment shrinkToFit="1"/>
    </xf>
    <xf numFmtId="0" fontId="9" fillId="0" borderId="0" xfId="0" applyFont="1" applyAlignment="1">
      <alignment horizontal="center"/>
    </xf>
    <xf numFmtId="0" fontId="9" fillId="0" borderId="0" xfId="0" applyFont="1"/>
    <xf numFmtId="3" fontId="9" fillId="0" borderId="0" xfId="0" applyNumberFormat="1" applyFont="1"/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center"/>
    </xf>
    <xf numFmtId="0" fontId="10" fillId="0" borderId="0" xfId="0" applyFont="1"/>
    <xf numFmtId="3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shrinkToFit="1"/>
    </xf>
    <xf numFmtId="4" fontId="7" fillId="2" borderId="1" xfId="0" applyNumberFormat="1" applyFont="1" applyFill="1" applyBorder="1" applyAlignment="1">
      <alignment horizont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1285875</xdr:colOff>
      <xdr:row>98</xdr:row>
      <xdr:rowOff>9525</xdr:rowOff>
    </xdr:from>
    <xdr:to>
      <xdr:col>1</xdr:col>
      <xdr:colOff>1628775</xdr:colOff>
      <xdr:row>100</xdr:row>
      <xdr:rowOff>3175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8487E9EC-F817-4082-A8CA-E242F5B28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56854725"/>
          <a:ext cx="3429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508000</xdr:colOff>
      <xdr:row>98</xdr:row>
      <xdr:rowOff>39162</xdr:rowOff>
    </xdr:from>
    <xdr:to>
      <xdr:col>4</xdr:col>
      <xdr:colOff>622300</xdr:colOff>
      <xdr:row>99</xdr:row>
      <xdr:rowOff>147320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F3FA153-2E6C-3DBA-CD75-AEF7225F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1450" y="26055112"/>
          <a:ext cx="1073150" cy="305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"/>
  <sheetViews>
    <sheetView tabSelected="1" topLeftCell="B1" zoomScale="120" zoomScaleNormal="120" workbookViewId="0">
      <pane ySplit="6" topLeftCell="A78" activePane="bottomLeft" state="frozen"/>
      <selection pane="bottomLeft" activeCell="G96" sqref="G96"/>
    </sheetView>
  </sheetViews>
  <sheetFormatPr defaultColWidth="9" defaultRowHeight="21" x14ac:dyDescent="0.4"/>
  <cols>
    <col min="1" max="1" width="8.33203125" style="2" customWidth="1"/>
    <col min="2" max="2" width="33.109375" style="2" customWidth="1"/>
    <col min="3" max="3" width="27.6640625" style="22" customWidth="1"/>
    <col min="4" max="4" width="14" style="22" customWidth="1"/>
    <col min="5" max="5" width="12.44140625" style="22" customWidth="1"/>
    <col min="6" max="6" width="11.33203125" style="22" customWidth="1"/>
    <col min="7" max="7" width="11.109375" style="22" customWidth="1"/>
    <col min="8" max="8" width="11.5546875" style="22" customWidth="1"/>
    <col min="9" max="10" width="9" style="22"/>
    <col min="11" max="16384" width="9" style="2"/>
  </cols>
  <sheetData>
    <row r="1" spans="1:12" customFormat="1" ht="23.25" customHeight="1" x14ac:dyDescent="0.3">
      <c r="A1" s="44" t="s">
        <v>74</v>
      </c>
      <c r="B1" s="44"/>
      <c r="C1" s="44"/>
      <c r="D1" s="44"/>
      <c r="E1" s="44"/>
      <c r="F1" s="44"/>
      <c r="G1" s="44"/>
      <c r="H1" s="44"/>
      <c r="I1" s="31"/>
      <c r="J1" s="31"/>
    </row>
    <row r="2" spans="1:12" customFormat="1" ht="23.25" customHeight="1" x14ac:dyDescent="0.3">
      <c r="A2" s="45" t="s">
        <v>121</v>
      </c>
      <c r="B2" s="45"/>
      <c r="C2" s="45"/>
      <c r="D2" s="45"/>
      <c r="E2" s="45"/>
      <c r="F2" s="45"/>
      <c r="G2" s="45"/>
      <c r="H2" s="45"/>
      <c r="I2" s="31"/>
      <c r="J2" s="31"/>
    </row>
    <row r="3" spans="1:12" customFormat="1" ht="24.75" customHeight="1" x14ac:dyDescent="0.3">
      <c r="A3" s="46" t="s">
        <v>122</v>
      </c>
      <c r="B3" s="46"/>
      <c r="C3" s="46"/>
      <c r="D3" s="46"/>
      <c r="E3" s="46"/>
      <c r="F3" s="46"/>
      <c r="G3" s="46"/>
      <c r="H3" s="46"/>
      <c r="I3" s="31"/>
      <c r="J3" s="31"/>
    </row>
    <row r="4" spans="1:12" s="1" customFormat="1" x14ac:dyDescent="0.4">
      <c r="A4" s="5"/>
      <c r="B4" s="5" t="s">
        <v>1</v>
      </c>
      <c r="C4" s="15" t="s">
        <v>3</v>
      </c>
      <c r="D4" s="15"/>
      <c r="E4" s="15"/>
      <c r="F4" s="15"/>
      <c r="G4" s="15" t="s">
        <v>8</v>
      </c>
      <c r="H4" s="15" t="s">
        <v>10</v>
      </c>
      <c r="I4" s="33"/>
      <c r="J4" s="23"/>
      <c r="L4" s="23"/>
    </row>
    <row r="5" spans="1:12" s="1" customFormat="1" x14ac:dyDescent="0.4">
      <c r="A5" s="6" t="s">
        <v>0</v>
      </c>
      <c r="B5" s="6" t="s">
        <v>2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9</v>
      </c>
      <c r="H5" s="16" t="s">
        <v>11</v>
      </c>
      <c r="I5" s="23"/>
      <c r="J5" s="23"/>
    </row>
    <row r="6" spans="1:12" s="1" customFormat="1" x14ac:dyDescent="0.4">
      <c r="A6" s="7"/>
      <c r="B6" s="7"/>
      <c r="C6" s="17"/>
      <c r="D6" s="17"/>
      <c r="E6" s="17"/>
      <c r="F6" s="17"/>
      <c r="G6" s="17"/>
      <c r="H6" s="17" t="s">
        <v>75</v>
      </c>
      <c r="I6" s="23"/>
      <c r="J6" s="23"/>
    </row>
    <row r="7" spans="1:12" x14ac:dyDescent="0.4">
      <c r="A7" s="4">
        <v>1</v>
      </c>
      <c r="B7" s="3" t="s">
        <v>13</v>
      </c>
      <c r="C7" s="18" t="s">
        <v>12</v>
      </c>
      <c r="D7" s="26">
        <v>19000</v>
      </c>
      <c r="E7" s="26">
        <v>19000</v>
      </c>
      <c r="F7" s="13" t="s">
        <v>76</v>
      </c>
      <c r="G7" s="26">
        <f>(E7/D7)*100</f>
        <v>100</v>
      </c>
      <c r="H7" s="13" t="s">
        <v>38</v>
      </c>
    </row>
    <row r="8" spans="1:12" x14ac:dyDescent="0.4">
      <c r="A8" s="3"/>
      <c r="B8" s="3" t="s">
        <v>14</v>
      </c>
      <c r="C8" s="18" t="s">
        <v>59</v>
      </c>
      <c r="D8" s="13"/>
      <c r="E8" s="13"/>
      <c r="F8" s="13"/>
      <c r="G8" s="32"/>
      <c r="H8" s="18"/>
    </row>
    <row r="9" spans="1:12" x14ac:dyDescent="0.4">
      <c r="A9" s="3"/>
      <c r="B9" s="3"/>
      <c r="C9" s="18" t="s">
        <v>15</v>
      </c>
      <c r="D9" s="13"/>
      <c r="E9" s="13"/>
      <c r="F9" s="13"/>
      <c r="G9" s="32"/>
      <c r="H9" s="18"/>
    </row>
    <row r="10" spans="1:12" x14ac:dyDescent="0.4">
      <c r="A10" s="3"/>
      <c r="B10" s="3"/>
      <c r="C10" s="18"/>
      <c r="D10" s="13"/>
      <c r="E10" s="13"/>
      <c r="F10" s="13"/>
      <c r="G10" s="32"/>
      <c r="H10" s="18"/>
    </row>
    <row r="11" spans="1:12" x14ac:dyDescent="0.4">
      <c r="A11" s="4">
        <v>2</v>
      </c>
      <c r="B11" s="3" t="s">
        <v>44</v>
      </c>
      <c r="C11" s="18" t="s">
        <v>52</v>
      </c>
      <c r="D11" s="13" t="s">
        <v>76</v>
      </c>
      <c r="E11" s="13" t="s">
        <v>76</v>
      </c>
      <c r="F11" s="13" t="s">
        <v>76</v>
      </c>
      <c r="G11" s="26" t="s">
        <v>76</v>
      </c>
      <c r="H11" s="13" t="s">
        <v>38</v>
      </c>
    </row>
    <row r="12" spans="1:12" x14ac:dyDescent="0.4">
      <c r="A12" s="3"/>
      <c r="B12" s="3" t="s">
        <v>45</v>
      </c>
      <c r="C12" s="18" t="s">
        <v>53</v>
      </c>
      <c r="D12" s="13"/>
      <c r="E12" s="13"/>
      <c r="F12" s="13"/>
      <c r="G12" s="32"/>
      <c r="H12" s="18"/>
    </row>
    <row r="13" spans="1:12" x14ac:dyDescent="0.4">
      <c r="A13" s="3"/>
      <c r="B13" s="3" t="s">
        <v>46</v>
      </c>
      <c r="C13" s="18"/>
      <c r="D13" s="13"/>
      <c r="E13" s="13"/>
      <c r="F13" s="13"/>
      <c r="G13" s="32"/>
      <c r="H13" s="18"/>
    </row>
    <row r="14" spans="1:12" x14ac:dyDescent="0.4">
      <c r="A14" s="3"/>
      <c r="B14" s="3" t="s">
        <v>47</v>
      </c>
      <c r="C14" s="18"/>
      <c r="D14" s="25"/>
      <c r="E14" s="25"/>
      <c r="F14" s="25"/>
      <c r="G14" s="32"/>
      <c r="H14" s="18"/>
    </row>
    <row r="15" spans="1:12" x14ac:dyDescent="0.4">
      <c r="A15" s="3"/>
      <c r="B15" s="3" t="s">
        <v>48</v>
      </c>
      <c r="C15" s="18"/>
      <c r="D15" s="25"/>
      <c r="E15" s="25"/>
      <c r="F15" s="25"/>
      <c r="G15" s="32"/>
      <c r="H15" s="18"/>
    </row>
    <row r="16" spans="1:12" x14ac:dyDescent="0.4">
      <c r="A16" s="3"/>
      <c r="B16" s="3" t="s">
        <v>49</v>
      </c>
      <c r="C16" s="18"/>
      <c r="D16" s="25"/>
      <c r="E16" s="25"/>
      <c r="F16" s="25"/>
      <c r="G16" s="32"/>
      <c r="H16" s="18"/>
    </row>
    <row r="17" spans="1:8" x14ac:dyDescent="0.4">
      <c r="A17" s="3"/>
      <c r="B17" s="3" t="s">
        <v>50</v>
      </c>
      <c r="C17" s="18"/>
      <c r="D17" s="25"/>
      <c r="E17" s="25"/>
      <c r="F17" s="25"/>
      <c r="G17" s="32"/>
      <c r="H17" s="18"/>
    </row>
    <row r="18" spans="1:8" x14ac:dyDescent="0.4">
      <c r="A18" s="3"/>
      <c r="B18" s="3" t="s">
        <v>51</v>
      </c>
      <c r="C18" s="18"/>
      <c r="D18" s="25"/>
      <c r="E18" s="25"/>
      <c r="F18" s="25"/>
      <c r="G18" s="32"/>
      <c r="H18" s="18"/>
    </row>
    <row r="19" spans="1:8" x14ac:dyDescent="0.4">
      <c r="A19" s="3"/>
      <c r="B19" s="3"/>
      <c r="C19" s="18"/>
      <c r="D19" s="13"/>
      <c r="E19" s="13"/>
      <c r="F19" s="13"/>
      <c r="G19" s="32"/>
      <c r="H19" s="18"/>
    </row>
    <row r="20" spans="1:8" x14ac:dyDescent="0.4">
      <c r="A20" s="4">
        <v>3</v>
      </c>
      <c r="B20" s="3" t="s">
        <v>35</v>
      </c>
      <c r="C20" s="18" t="s">
        <v>36</v>
      </c>
      <c r="D20" s="26">
        <v>42000</v>
      </c>
      <c r="E20" s="26">
        <v>21000</v>
      </c>
      <c r="F20" s="26" t="s">
        <v>76</v>
      </c>
      <c r="G20" s="32">
        <f t="shared" ref="G20:G70" si="0">(E20/D20)*100</f>
        <v>50</v>
      </c>
      <c r="H20" s="13" t="s">
        <v>38</v>
      </c>
    </row>
    <row r="21" spans="1:8" x14ac:dyDescent="0.4">
      <c r="A21" s="3"/>
      <c r="B21" s="3" t="s">
        <v>34</v>
      </c>
      <c r="C21" s="18" t="s">
        <v>37</v>
      </c>
      <c r="D21" s="13"/>
      <c r="E21" s="13"/>
      <c r="F21" s="13"/>
      <c r="G21" s="32"/>
      <c r="H21" s="18"/>
    </row>
    <row r="22" spans="1:8" x14ac:dyDescent="0.4">
      <c r="A22" s="3"/>
      <c r="B22" s="3"/>
      <c r="C22" s="18"/>
      <c r="D22" s="13"/>
      <c r="E22" s="13"/>
      <c r="F22" s="13"/>
      <c r="G22" s="32"/>
      <c r="H22" s="18"/>
    </row>
    <row r="23" spans="1:8" x14ac:dyDescent="0.4">
      <c r="A23" s="4">
        <v>4</v>
      </c>
      <c r="B23" s="3" t="s">
        <v>77</v>
      </c>
      <c r="C23" s="18"/>
      <c r="D23" s="26" t="s">
        <v>76</v>
      </c>
      <c r="E23" s="26" t="s">
        <v>76</v>
      </c>
      <c r="F23" s="26" t="s">
        <v>76</v>
      </c>
      <c r="G23" s="26" t="s">
        <v>76</v>
      </c>
      <c r="H23" s="13" t="s">
        <v>38</v>
      </c>
    </row>
    <row r="24" spans="1:8" x14ac:dyDescent="0.4">
      <c r="A24" s="4"/>
      <c r="B24" s="3" t="s">
        <v>78</v>
      </c>
      <c r="C24" s="18"/>
      <c r="D24" s="13"/>
      <c r="E24" s="13"/>
      <c r="F24" s="13"/>
      <c r="G24" s="32"/>
      <c r="H24" s="18"/>
    </row>
    <row r="25" spans="1:8" x14ac:dyDescent="0.4">
      <c r="A25" s="4">
        <v>5</v>
      </c>
      <c r="B25" s="3" t="s">
        <v>79</v>
      </c>
      <c r="C25" s="18" t="s">
        <v>84</v>
      </c>
      <c r="D25" s="26" t="s">
        <v>76</v>
      </c>
      <c r="E25" s="26" t="s">
        <v>76</v>
      </c>
      <c r="F25" s="26" t="s">
        <v>76</v>
      </c>
      <c r="G25" s="26" t="s">
        <v>76</v>
      </c>
      <c r="H25" s="13" t="s">
        <v>38</v>
      </c>
    </row>
    <row r="26" spans="1:8" x14ac:dyDescent="0.4">
      <c r="A26" s="4"/>
      <c r="B26" s="3" t="s">
        <v>80</v>
      </c>
      <c r="C26" s="18" t="s">
        <v>85</v>
      </c>
      <c r="D26" s="13"/>
      <c r="E26" s="13"/>
      <c r="F26" s="13"/>
      <c r="G26" s="32"/>
      <c r="H26" s="18"/>
    </row>
    <row r="27" spans="1:8" x14ac:dyDescent="0.4">
      <c r="A27" s="4"/>
      <c r="B27" s="3"/>
      <c r="C27" s="18"/>
      <c r="D27" s="13"/>
      <c r="E27" s="13"/>
      <c r="F27" s="13"/>
      <c r="G27" s="32"/>
      <c r="H27" s="18"/>
    </row>
    <row r="28" spans="1:8" x14ac:dyDescent="0.4">
      <c r="A28" s="4">
        <v>6</v>
      </c>
      <c r="B28" s="3" t="s">
        <v>81</v>
      </c>
      <c r="C28" s="18" t="s">
        <v>87</v>
      </c>
      <c r="D28" s="26" t="s">
        <v>76</v>
      </c>
      <c r="E28" s="26" t="s">
        <v>76</v>
      </c>
      <c r="F28" s="26" t="s">
        <v>76</v>
      </c>
      <c r="G28" s="26" t="s">
        <v>76</v>
      </c>
      <c r="H28" s="13" t="s">
        <v>38</v>
      </c>
    </row>
    <row r="29" spans="1:8" x14ac:dyDescent="0.4">
      <c r="A29" s="4"/>
      <c r="B29" s="3" t="s">
        <v>82</v>
      </c>
      <c r="C29" s="18" t="s">
        <v>88</v>
      </c>
      <c r="D29" s="13"/>
      <c r="E29" s="13"/>
      <c r="F29" s="13"/>
      <c r="G29" s="32"/>
      <c r="H29" s="18"/>
    </row>
    <row r="30" spans="1:8" x14ac:dyDescent="0.4">
      <c r="A30" s="4"/>
      <c r="B30" s="3" t="s">
        <v>83</v>
      </c>
      <c r="C30" s="18" t="s">
        <v>89</v>
      </c>
      <c r="D30" s="13"/>
      <c r="E30" s="13"/>
      <c r="F30" s="13"/>
      <c r="G30" s="32"/>
      <c r="H30" s="18"/>
    </row>
    <row r="31" spans="1:8" x14ac:dyDescent="0.4">
      <c r="A31" s="3"/>
      <c r="B31" s="3"/>
      <c r="C31" s="18" t="s">
        <v>86</v>
      </c>
      <c r="D31" s="13"/>
      <c r="E31" s="13"/>
      <c r="F31" s="13"/>
      <c r="G31" s="32"/>
      <c r="H31" s="18"/>
    </row>
    <row r="32" spans="1:8" x14ac:dyDescent="0.4">
      <c r="A32" s="3"/>
      <c r="B32" s="3"/>
      <c r="C32" s="18"/>
      <c r="D32" s="13"/>
      <c r="E32" s="13"/>
      <c r="F32" s="13"/>
      <c r="G32" s="32"/>
      <c r="H32" s="18"/>
    </row>
    <row r="33" spans="1:8" x14ac:dyDescent="0.4">
      <c r="A33" s="4">
        <v>7</v>
      </c>
      <c r="B33" s="3" t="s">
        <v>90</v>
      </c>
      <c r="C33" s="18" t="s">
        <v>91</v>
      </c>
      <c r="D33" s="26">
        <v>2280</v>
      </c>
      <c r="E33" s="13">
        <v>2280</v>
      </c>
      <c r="F33" s="26">
        <v>0</v>
      </c>
      <c r="G33" s="26">
        <v>100</v>
      </c>
      <c r="H33" s="13" t="s">
        <v>38</v>
      </c>
    </row>
    <row r="34" spans="1:8" x14ac:dyDescent="0.4">
      <c r="A34" s="3"/>
      <c r="B34" s="3"/>
      <c r="C34" s="18" t="s">
        <v>92</v>
      </c>
      <c r="D34" s="13"/>
      <c r="E34" s="13"/>
      <c r="F34" s="13"/>
      <c r="G34" s="32"/>
      <c r="H34" s="18"/>
    </row>
    <row r="35" spans="1:8" x14ac:dyDescent="0.4">
      <c r="A35" s="3"/>
      <c r="B35" s="3"/>
      <c r="C35" s="18" t="s">
        <v>93</v>
      </c>
      <c r="D35" s="13"/>
      <c r="E35" s="13"/>
      <c r="F35" s="13"/>
      <c r="G35" s="32"/>
      <c r="H35" s="18"/>
    </row>
    <row r="36" spans="1:8" x14ac:dyDescent="0.4">
      <c r="A36" s="3"/>
      <c r="B36" s="3"/>
      <c r="C36" s="18" t="s">
        <v>94</v>
      </c>
      <c r="D36" s="13"/>
      <c r="E36" s="13"/>
      <c r="F36" s="13"/>
      <c r="G36" s="32"/>
      <c r="H36" s="18"/>
    </row>
    <row r="37" spans="1:8" x14ac:dyDescent="0.4">
      <c r="A37" s="3"/>
      <c r="B37" s="3"/>
      <c r="C37" s="18"/>
      <c r="D37" s="13"/>
      <c r="E37" s="13"/>
      <c r="F37" s="13"/>
      <c r="G37" s="32"/>
      <c r="H37" s="18"/>
    </row>
    <row r="38" spans="1:8" x14ac:dyDescent="0.4">
      <c r="A38" s="4">
        <v>8</v>
      </c>
      <c r="B38" s="3" t="s">
        <v>39</v>
      </c>
      <c r="C38" s="18" t="s">
        <v>42</v>
      </c>
      <c r="D38" s="26" t="s">
        <v>76</v>
      </c>
      <c r="E38" s="26" t="s">
        <v>76</v>
      </c>
      <c r="F38" s="13" t="s">
        <v>76</v>
      </c>
      <c r="G38" s="26" t="s">
        <v>76</v>
      </c>
      <c r="H38" s="13" t="s">
        <v>38</v>
      </c>
    </row>
    <row r="39" spans="1:8" x14ac:dyDescent="0.4">
      <c r="A39" s="3"/>
      <c r="B39" s="3" t="s">
        <v>40</v>
      </c>
      <c r="C39" s="18" t="s">
        <v>43</v>
      </c>
      <c r="D39" s="13"/>
      <c r="E39" s="13"/>
      <c r="F39" s="13"/>
      <c r="G39" s="32"/>
      <c r="H39" s="18"/>
    </row>
    <row r="40" spans="1:8" x14ac:dyDescent="0.4">
      <c r="A40" s="3"/>
      <c r="B40" s="3" t="s">
        <v>72</v>
      </c>
      <c r="C40" s="18"/>
      <c r="D40" s="13"/>
      <c r="E40" s="13"/>
      <c r="F40" s="13"/>
      <c r="G40" s="32"/>
      <c r="H40" s="18"/>
    </row>
    <row r="41" spans="1:8" x14ac:dyDescent="0.4">
      <c r="A41" s="3"/>
      <c r="B41" s="3" t="s">
        <v>62</v>
      </c>
      <c r="C41" s="18"/>
      <c r="D41" s="13"/>
      <c r="E41" s="13"/>
      <c r="F41" s="13"/>
      <c r="G41" s="32"/>
      <c r="H41" s="18"/>
    </row>
    <row r="42" spans="1:8" x14ac:dyDescent="0.4">
      <c r="A42" s="3"/>
      <c r="B42" s="3" t="s">
        <v>41</v>
      </c>
      <c r="C42" s="18"/>
      <c r="D42" s="13"/>
      <c r="E42" s="13"/>
      <c r="F42" s="13"/>
      <c r="G42" s="32"/>
      <c r="H42" s="18"/>
    </row>
    <row r="43" spans="1:8" x14ac:dyDescent="0.4">
      <c r="A43" s="3"/>
      <c r="B43" s="3"/>
      <c r="C43" s="18"/>
      <c r="D43" s="13"/>
      <c r="E43" s="13"/>
      <c r="F43" s="13"/>
      <c r="G43" s="32"/>
      <c r="H43" s="18"/>
    </row>
    <row r="44" spans="1:8" x14ac:dyDescent="0.4">
      <c r="A44" s="4">
        <v>9</v>
      </c>
      <c r="B44" s="3" t="s">
        <v>125</v>
      </c>
      <c r="C44" s="18" t="s">
        <v>32</v>
      </c>
      <c r="D44" s="26">
        <v>10000</v>
      </c>
      <c r="E44" s="26">
        <v>10000</v>
      </c>
      <c r="F44" s="13">
        <v>0</v>
      </c>
      <c r="G44" s="26">
        <v>100</v>
      </c>
      <c r="H44" s="13" t="s">
        <v>38</v>
      </c>
    </row>
    <row r="45" spans="1:8" x14ac:dyDescent="0.4">
      <c r="A45" s="3"/>
      <c r="B45" s="3" t="s">
        <v>126</v>
      </c>
      <c r="C45" s="18" t="s">
        <v>33</v>
      </c>
      <c r="D45" s="13"/>
      <c r="E45" s="13"/>
      <c r="F45" s="13"/>
      <c r="G45" s="32"/>
      <c r="H45" s="18"/>
    </row>
    <row r="46" spans="1:8" x14ac:dyDescent="0.4">
      <c r="A46" s="3"/>
      <c r="B46" s="3"/>
      <c r="C46" s="18"/>
      <c r="D46" s="13"/>
      <c r="E46" s="13"/>
      <c r="F46" s="13"/>
      <c r="G46" s="32"/>
      <c r="H46" s="18"/>
    </row>
    <row r="47" spans="1:8" x14ac:dyDescent="0.4">
      <c r="A47" s="4">
        <v>10</v>
      </c>
      <c r="B47" s="3" t="s">
        <v>124</v>
      </c>
      <c r="C47" s="18" t="s">
        <v>98</v>
      </c>
      <c r="D47" s="26">
        <v>5000</v>
      </c>
      <c r="E47" s="26">
        <v>5000</v>
      </c>
      <c r="F47" s="26">
        <v>0</v>
      </c>
      <c r="G47" s="26">
        <v>100</v>
      </c>
      <c r="H47" s="13" t="s">
        <v>38</v>
      </c>
    </row>
    <row r="48" spans="1:8" x14ac:dyDescent="0.4">
      <c r="A48" s="4"/>
      <c r="B48" s="3"/>
      <c r="C48" s="18" t="s">
        <v>99</v>
      </c>
      <c r="D48" s="13"/>
      <c r="E48" s="13"/>
      <c r="F48" s="13"/>
      <c r="G48" s="32"/>
      <c r="H48" s="18"/>
    </row>
    <row r="49" spans="1:8" x14ac:dyDescent="0.4">
      <c r="A49" s="4"/>
      <c r="B49" s="3"/>
      <c r="C49" s="18"/>
      <c r="D49" s="13"/>
      <c r="E49" s="13"/>
      <c r="F49" s="13"/>
      <c r="G49" s="32"/>
      <c r="H49" s="18"/>
    </row>
    <row r="50" spans="1:8" x14ac:dyDescent="0.4">
      <c r="A50" s="4">
        <v>11</v>
      </c>
      <c r="B50" s="3" t="s">
        <v>31</v>
      </c>
      <c r="C50" s="18" t="s">
        <v>95</v>
      </c>
      <c r="D50" s="26">
        <v>15200</v>
      </c>
      <c r="E50" s="26">
        <v>15200</v>
      </c>
      <c r="F50" s="26">
        <v>0</v>
      </c>
      <c r="G50" s="26">
        <v>100</v>
      </c>
      <c r="H50" s="13" t="s">
        <v>38</v>
      </c>
    </row>
    <row r="51" spans="1:8" x14ac:dyDescent="0.4">
      <c r="A51" s="3"/>
      <c r="B51" s="3"/>
      <c r="C51" s="2" t="s">
        <v>96</v>
      </c>
      <c r="D51" s="13"/>
      <c r="E51" s="13"/>
      <c r="F51" s="13"/>
      <c r="G51" s="32"/>
      <c r="H51" s="18"/>
    </row>
    <row r="52" spans="1:8" x14ac:dyDescent="0.4">
      <c r="A52" s="3"/>
      <c r="B52" s="3"/>
      <c r="C52" s="18" t="s">
        <v>97</v>
      </c>
      <c r="D52" s="13"/>
      <c r="E52" s="13"/>
      <c r="F52" s="13"/>
      <c r="G52" s="32"/>
      <c r="H52" s="18"/>
    </row>
    <row r="53" spans="1:8" x14ac:dyDescent="0.4">
      <c r="A53" s="3"/>
      <c r="B53" s="3"/>
      <c r="C53" s="18"/>
      <c r="D53" s="13"/>
      <c r="E53" s="13"/>
      <c r="F53" s="13"/>
      <c r="G53" s="32"/>
      <c r="H53" s="18"/>
    </row>
    <row r="54" spans="1:8" x14ac:dyDescent="0.4">
      <c r="A54" s="4">
        <v>12</v>
      </c>
      <c r="B54" s="3" t="s">
        <v>100</v>
      </c>
      <c r="C54" s="18" t="s">
        <v>101</v>
      </c>
      <c r="D54" s="26" t="s">
        <v>76</v>
      </c>
      <c r="E54" s="26" t="s">
        <v>76</v>
      </c>
      <c r="F54" s="26" t="s">
        <v>76</v>
      </c>
      <c r="G54" s="26" t="s">
        <v>76</v>
      </c>
      <c r="H54" s="13" t="s">
        <v>38</v>
      </c>
    </row>
    <row r="55" spans="1:8" x14ac:dyDescent="0.4">
      <c r="A55" s="4"/>
      <c r="B55" s="3" t="s">
        <v>102</v>
      </c>
      <c r="C55" s="18" t="s">
        <v>103</v>
      </c>
      <c r="D55" s="13"/>
      <c r="E55" s="13"/>
      <c r="F55" s="13"/>
      <c r="G55" s="32"/>
      <c r="H55" s="18"/>
    </row>
    <row r="56" spans="1:8" x14ac:dyDescent="0.4">
      <c r="A56" s="4"/>
      <c r="B56" s="3" t="s">
        <v>104</v>
      </c>
      <c r="C56" s="18"/>
      <c r="D56" s="13"/>
      <c r="E56" s="13"/>
      <c r="F56" s="13"/>
      <c r="G56" s="32"/>
      <c r="H56" s="18"/>
    </row>
    <row r="57" spans="1:8" x14ac:dyDescent="0.4">
      <c r="A57" s="3"/>
      <c r="B57" s="3"/>
      <c r="C57" s="18"/>
      <c r="D57" s="13"/>
      <c r="E57" s="13"/>
      <c r="F57" s="13"/>
      <c r="G57" s="32"/>
      <c r="H57" s="18"/>
    </row>
    <row r="58" spans="1:8" x14ac:dyDescent="0.4">
      <c r="A58" s="4">
        <v>13</v>
      </c>
      <c r="B58" s="3" t="s">
        <v>105</v>
      </c>
      <c r="C58" s="18" t="s">
        <v>106</v>
      </c>
      <c r="D58" s="26" t="s">
        <v>76</v>
      </c>
      <c r="E58" s="26" t="s">
        <v>76</v>
      </c>
      <c r="F58" s="26" t="s">
        <v>76</v>
      </c>
      <c r="G58" s="26" t="s">
        <v>76</v>
      </c>
      <c r="H58" s="13" t="s">
        <v>38</v>
      </c>
    </row>
    <row r="59" spans="1:8" x14ac:dyDescent="0.4">
      <c r="A59" s="4"/>
      <c r="B59" s="3" t="s">
        <v>107</v>
      </c>
      <c r="C59" s="18" t="s">
        <v>108</v>
      </c>
      <c r="D59" s="13"/>
      <c r="E59" s="13"/>
      <c r="F59" s="13"/>
      <c r="G59" s="32"/>
      <c r="H59" s="18"/>
    </row>
    <row r="60" spans="1:8" x14ac:dyDescent="0.4">
      <c r="A60" s="4"/>
      <c r="B60" s="3" t="s">
        <v>109</v>
      </c>
      <c r="C60" s="18"/>
      <c r="D60" s="13"/>
      <c r="E60" s="13"/>
      <c r="F60" s="13"/>
      <c r="G60" s="32"/>
      <c r="H60" s="18"/>
    </row>
    <row r="61" spans="1:8" x14ac:dyDescent="0.4">
      <c r="A61" s="3"/>
      <c r="B61" s="3"/>
      <c r="C61" s="18"/>
      <c r="D61" s="13"/>
      <c r="E61" s="13"/>
      <c r="F61" s="13"/>
      <c r="G61" s="32"/>
      <c r="H61" s="18"/>
    </row>
    <row r="62" spans="1:8" x14ac:dyDescent="0.4">
      <c r="A62" s="3"/>
      <c r="B62" s="3"/>
      <c r="C62" s="18"/>
      <c r="D62" s="13"/>
      <c r="E62" s="13"/>
      <c r="F62" s="13"/>
      <c r="G62" s="32"/>
      <c r="H62" s="18"/>
    </row>
    <row r="63" spans="1:8" x14ac:dyDescent="0.4">
      <c r="A63" s="4">
        <v>14</v>
      </c>
      <c r="B63" s="3" t="s">
        <v>60</v>
      </c>
      <c r="C63" s="18" t="s">
        <v>16</v>
      </c>
      <c r="D63" s="18"/>
      <c r="E63" s="18"/>
      <c r="F63" s="18"/>
      <c r="G63" s="32"/>
      <c r="H63" s="13" t="s">
        <v>38</v>
      </c>
    </row>
    <row r="64" spans="1:8" x14ac:dyDescent="0.4">
      <c r="A64" s="3"/>
      <c r="B64" s="3"/>
      <c r="C64" s="18" t="s">
        <v>17</v>
      </c>
      <c r="D64" s="18"/>
      <c r="E64" s="18"/>
      <c r="F64" s="18"/>
      <c r="G64" s="32"/>
      <c r="H64" s="18"/>
    </row>
    <row r="65" spans="1:10" x14ac:dyDescent="0.4">
      <c r="A65" s="3"/>
      <c r="B65" s="3"/>
      <c r="C65" s="18" t="s">
        <v>18</v>
      </c>
      <c r="D65" s="18"/>
      <c r="E65" s="18"/>
      <c r="F65" s="18"/>
      <c r="G65" s="32"/>
      <c r="H65" s="18"/>
    </row>
    <row r="66" spans="1:10" x14ac:dyDescent="0.4">
      <c r="A66" s="3"/>
      <c r="B66" s="3"/>
      <c r="C66" s="18" t="s">
        <v>19</v>
      </c>
      <c r="D66" s="18"/>
      <c r="E66" s="18"/>
      <c r="F66" s="18"/>
      <c r="G66" s="32"/>
      <c r="H66" s="18"/>
    </row>
    <row r="67" spans="1:10" x14ac:dyDescent="0.4">
      <c r="A67" s="3"/>
      <c r="B67" s="3"/>
      <c r="C67" s="18" t="s">
        <v>73</v>
      </c>
      <c r="D67" s="18"/>
      <c r="E67" s="18"/>
      <c r="F67" s="18"/>
      <c r="G67" s="32"/>
      <c r="H67" s="18"/>
    </row>
    <row r="68" spans="1:10" x14ac:dyDescent="0.4">
      <c r="A68" s="3"/>
      <c r="B68" s="3"/>
      <c r="C68" s="18"/>
      <c r="D68" s="18"/>
      <c r="E68" s="18"/>
      <c r="F68" s="18"/>
      <c r="G68" s="32"/>
      <c r="H68" s="18"/>
    </row>
    <row r="69" spans="1:10" s="30" customFormat="1" ht="21" customHeight="1" x14ac:dyDescent="0.4">
      <c r="A69" s="27"/>
      <c r="B69" s="27" t="s">
        <v>20</v>
      </c>
      <c r="C69" s="28"/>
      <c r="D69" s="26">
        <v>792000</v>
      </c>
      <c r="E69" s="26">
        <v>792020</v>
      </c>
      <c r="F69" s="25">
        <f>D69-E69</f>
        <v>-20</v>
      </c>
      <c r="G69" s="26">
        <f t="shared" si="0"/>
        <v>100.00252525252525</v>
      </c>
      <c r="H69" s="28"/>
      <c r="I69" s="29"/>
      <c r="J69" s="29"/>
    </row>
    <row r="70" spans="1:10" s="30" customFormat="1" ht="21" customHeight="1" x14ac:dyDescent="0.4">
      <c r="A70" s="27"/>
      <c r="B70" s="27" t="s">
        <v>21</v>
      </c>
      <c r="C70" s="28"/>
      <c r="D70" s="26">
        <v>57600</v>
      </c>
      <c r="E70" s="26">
        <v>57600</v>
      </c>
      <c r="F70" s="26">
        <f t="shared" ref="F70" si="1">D70-E70</f>
        <v>0</v>
      </c>
      <c r="G70" s="26">
        <f t="shared" si="0"/>
        <v>100</v>
      </c>
      <c r="H70" s="28"/>
      <c r="I70" s="29"/>
      <c r="J70" s="29"/>
    </row>
    <row r="71" spans="1:10" s="30" customFormat="1" ht="21" customHeight="1" x14ac:dyDescent="0.4">
      <c r="A71" s="27"/>
      <c r="B71" s="27" t="s">
        <v>110</v>
      </c>
      <c r="C71" s="28"/>
      <c r="D71" s="26">
        <v>15000</v>
      </c>
      <c r="E71" s="13" t="s">
        <v>76</v>
      </c>
      <c r="F71" s="26">
        <v>15000</v>
      </c>
      <c r="G71" s="26">
        <v>0</v>
      </c>
      <c r="H71" s="28"/>
      <c r="I71" s="29"/>
      <c r="J71" s="29"/>
    </row>
    <row r="72" spans="1:10" ht="21" customHeight="1" x14ac:dyDescent="0.4">
      <c r="A72" s="3"/>
      <c r="B72" s="3" t="s">
        <v>111</v>
      </c>
      <c r="C72" s="18"/>
      <c r="D72" s="13">
        <v>15300</v>
      </c>
      <c r="E72" s="13">
        <v>0</v>
      </c>
      <c r="F72" s="26">
        <v>15300</v>
      </c>
      <c r="G72" s="26">
        <v>0</v>
      </c>
      <c r="H72" s="18"/>
    </row>
    <row r="73" spans="1:10" ht="21" customHeight="1" x14ac:dyDescent="0.4">
      <c r="A73" s="3"/>
      <c r="B73" s="3" t="s">
        <v>112</v>
      </c>
      <c r="C73" s="18"/>
      <c r="D73" s="13">
        <v>33800</v>
      </c>
      <c r="E73" s="13">
        <v>29400</v>
      </c>
      <c r="F73" s="26">
        <v>4400</v>
      </c>
      <c r="G73" s="32">
        <f t="shared" ref="G73:G96" si="2">(E73/D73)*100</f>
        <v>86.982248520710058</v>
      </c>
      <c r="H73" s="18"/>
    </row>
    <row r="74" spans="1:10" x14ac:dyDescent="0.4">
      <c r="A74" s="3"/>
      <c r="B74" s="3" t="s">
        <v>113</v>
      </c>
      <c r="C74" s="18"/>
      <c r="D74" s="13">
        <v>5900</v>
      </c>
      <c r="E74" s="13">
        <v>5900</v>
      </c>
      <c r="F74" s="26">
        <f>D74-E74</f>
        <v>0</v>
      </c>
      <c r="G74" s="26">
        <f t="shared" si="2"/>
        <v>100</v>
      </c>
      <c r="H74" s="18"/>
    </row>
    <row r="75" spans="1:10" x14ac:dyDescent="0.4">
      <c r="A75" s="3"/>
      <c r="B75" s="3" t="s">
        <v>114</v>
      </c>
      <c r="C75" s="18"/>
      <c r="D75" s="13">
        <v>1023500</v>
      </c>
      <c r="E75" s="13">
        <v>1023500</v>
      </c>
      <c r="F75" s="26">
        <f>D75-E75</f>
        <v>0</v>
      </c>
      <c r="G75" s="26">
        <f t="shared" si="2"/>
        <v>100</v>
      </c>
      <c r="H75" s="18"/>
    </row>
    <row r="76" spans="1:10" x14ac:dyDescent="0.4">
      <c r="A76" s="3"/>
      <c r="B76" s="3" t="s">
        <v>115</v>
      </c>
      <c r="C76" s="18"/>
      <c r="D76" s="13">
        <v>4200</v>
      </c>
      <c r="E76" s="13">
        <v>4095</v>
      </c>
      <c r="F76" s="26">
        <f>D76-E76</f>
        <v>105</v>
      </c>
      <c r="G76" s="26">
        <f t="shared" si="2"/>
        <v>97.5</v>
      </c>
      <c r="H76" s="18"/>
    </row>
    <row r="77" spans="1:10" x14ac:dyDescent="0.4">
      <c r="A77" s="3"/>
      <c r="B77" s="3" t="s">
        <v>116</v>
      </c>
      <c r="C77" s="18"/>
      <c r="D77" s="13">
        <v>15700</v>
      </c>
      <c r="E77" s="13">
        <v>12975</v>
      </c>
      <c r="F77" s="26">
        <f>D77-E77</f>
        <v>2725</v>
      </c>
      <c r="G77" s="32">
        <f t="shared" si="2"/>
        <v>82.643312101910823</v>
      </c>
      <c r="H77" s="18"/>
    </row>
    <row r="78" spans="1:10" x14ac:dyDescent="0.4">
      <c r="A78" s="3"/>
      <c r="B78" s="3" t="s">
        <v>117</v>
      </c>
      <c r="C78" s="18"/>
      <c r="D78" s="13">
        <v>44000</v>
      </c>
      <c r="E78" s="13">
        <v>0</v>
      </c>
      <c r="F78" s="26">
        <v>44000</v>
      </c>
      <c r="G78" s="26">
        <f t="shared" si="2"/>
        <v>0</v>
      </c>
      <c r="H78" s="18"/>
    </row>
    <row r="79" spans="1:10" x14ac:dyDescent="0.4">
      <c r="A79" s="4"/>
      <c r="B79" s="3"/>
      <c r="C79" s="2"/>
      <c r="D79" s="13"/>
      <c r="E79" s="13"/>
      <c r="F79" s="13"/>
      <c r="G79" s="32"/>
      <c r="H79" s="3"/>
    </row>
    <row r="80" spans="1:10" x14ac:dyDescent="0.4">
      <c r="A80" s="3"/>
      <c r="B80" s="3" t="s">
        <v>70</v>
      </c>
      <c r="C80" s="18" t="s">
        <v>25</v>
      </c>
      <c r="D80" s="13"/>
      <c r="E80" s="13"/>
      <c r="F80" s="13"/>
      <c r="G80" s="32"/>
      <c r="H80" s="13"/>
    </row>
    <row r="81" spans="1:8" x14ac:dyDescent="0.4">
      <c r="A81" s="3"/>
      <c r="B81" s="34" t="s">
        <v>61</v>
      </c>
      <c r="C81" s="35" t="s">
        <v>26</v>
      </c>
      <c r="D81" s="13">
        <v>4800</v>
      </c>
      <c r="E81" s="13" t="s">
        <v>76</v>
      </c>
      <c r="F81" s="26">
        <v>4800</v>
      </c>
      <c r="G81" s="26">
        <v>0</v>
      </c>
      <c r="H81" s="18"/>
    </row>
    <row r="82" spans="1:8" x14ac:dyDescent="0.4">
      <c r="A82" s="3"/>
      <c r="B82" s="34" t="s">
        <v>22</v>
      </c>
      <c r="C82" s="35"/>
      <c r="D82" s="13">
        <v>1500</v>
      </c>
      <c r="E82" s="13" t="s">
        <v>76</v>
      </c>
      <c r="F82" s="26">
        <v>1500</v>
      </c>
      <c r="G82" s="26">
        <v>0</v>
      </c>
      <c r="H82" s="18"/>
    </row>
    <row r="83" spans="1:8" x14ac:dyDescent="0.4">
      <c r="A83" s="3"/>
      <c r="B83" s="34" t="s">
        <v>23</v>
      </c>
      <c r="C83" s="35"/>
      <c r="D83" s="13">
        <v>33800</v>
      </c>
      <c r="E83" s="13">
        <v>31200</v>
      </c>
      <c r="F83" s="26">
        <f>D83-E83</f>
        <v>2600</v>
      </c>
      <c r="G83" s="32">
        <f t="shared" si="2"/>
        <v>92.307692307692307</v>
      </c>
      <c r="H83" s="18"/>
    </row>
    <row r="84" spans="1:8" x14ac:dyDescent="0.4">
      <c r="A84" s="3"/>
      <c r="B84" s="34" t="s">
        <v>24</v>
      </c>
      <c r="C84" s="35"/>
      <c r="D84" s="13">
        <v>900</v>
      </c>
      <c r="E84" s="13" t="s">
        <v>76</v>
      </c>
      <c r="F84" s="26">
        <v>900</v>
      </c>
      <c r="G84" s="26">
        <v>0</v>
      </c>
      <c r="H84" s="18"/>
    </row>
    <row r="85" spans="1:8" x14ac:dyDescent="0.4">
      <c r="A85" s="3"/>
      <c r="B85" s="34" t="s">
        <v>69</v>
      </c>
      <c r="C85" s="35"/>
      <c r="D85" s="13" t="s">
        <v>76</v>
      </c>
      <c r="E85" s="26" t="s">
        <v>76</v>
      </c>
      <c r="F85" s="26" t="s">
        <v>76</v>
      </c>
      <c r="G85" s="32"/>
      <c r="H85" s="13"/>
    </row>
    <row r="86" spans="1:8" x14ac:dyDescent="0.4">
      <c r="A86" s="3"/>
      <c r="B86" s="3"/>
      <c r="C86" s="18"/>
      <c r="D86" s="25"/>
      <c r="E86" s="25"/>
      <c r="F86" s="25"/>
      <c r="G86" s="32"/>
      <c r="H86" s="18"/>
    </row>
    <row r="87" spans="1:8" x14ac:dyDescent="0.4">
      <c r="A87" s="4">
        <v>15</v>
      </c>
      <c r="B87" s="3" t="s">
        <v>54</v>
      </c>
      <c r="C87" s="18" t="s">
        <v>57</v>
      </c>
      <c r="D87" s="13" t="s">
        <v>76</v>
      </c>
      <c r="E87" s="13" t="s">
        <v>76</v>
      </c>
      <c r="F87" s="26" t="s">
        <v>76</v>
      </c>
      <c r="G87" s="32"/>
      <c r="H87" s="13" t="s">
        <v>38</v>
      </c>
    </row>
    <row r="88" spans="1:8" x14ac:dyDescent="0.4">
      <c r="A88" s="3"/>
      <c r="B88" s="3" t="s">
        <v>34</v>
      </c>
      <c r="C88" s="18" t="s">
        <v>58</v>
      </c>
      <c r="D88" s="13"/>
      <c r="E88" s="13"/>
      <c r="F88" s="13"/>
      <c r="G88" s="32"/>
      <c r="H88" s="18"/>
    </row>
    <row r="89" spans="1:8" x14ac:dyDescent="0.4">
      <c r="A89" s="3"/>
      <c r="B89" s="3" t="s">
        <v>55</v>
      </c>
      <c r="C89" s="18"/>
      <c r="D89" s="13"/>
      <c r="E89" s="13"/>
      <c r="F89" s="13"/>
      <c r="G89" s="32"/>
      <c r="H89" s="18"/>
    </row>
    <row r="90" spans="1:8" x14ac:dyDescent="0.4">
      <c r="A90" s="3"/>
      <c r="B90" s="3" t="s">
        <v>71</v>
      </c>
      <c r="C90" s="18"/>
      <c r="D90" s="18"/>
      <c r="E90" s="18"/>
      <c r="F90" s="18"/>
      <c r="G90" s="32"/>
      <c r="H90" s="18"/>
    </row>
    <row r="91" spans="1:8" x14ac:dyDescent="0.4">
      <c r="A91" s="3"/>
      <c r="B91" s="3" t="s">
        <v>56</v>
      </c>
      <c r="C91" s="18"/>
      <c r="D91" s="13"/>
      <c r="E91" s="13"/>
      <c r="F91" s="13"/>
      <c r="G91" s="32"/>
      <c r="H91" s="18"/>
    </row>
    <row r="92" spans="1:8" ht="13.2" customHeight="1" x14ac:dyDescent="0.4">
      <c r="A92" s="3"/>
      <c r="B92" s="3"/>
      <c r="C92" s="18"/>
      <c r="D92" s="25"/>
      <c r="E92" s="25"/>
      <c r="F92" s="25"/>
      <c r="G92" s="32"/>
      <c r="H92" s="18"/>
    </row>
    <row r="93" spans="1:8" x14ac:dyDescent="0.4">
      <c r="A93" s="4">
        <v>16</v>
      </c>
      <c r="B93" s="3" t="s">
        <v>27</v>
      </c>
      <c r="C93" s="18" t="s">
        <v>29</v>
      </c>
      <c r="D93" s="13">
        <v>71148</v>
      </c>
      <c r="E93" s="13">
        <v>71360</v>
      </c>
      <c r="F93" s="26">
        <v>131400</v>
      </c>
      <c r="G93" s="32">
        <f t="shared" si="2"/>
        <v>100.29797042784057</v>
      </c>
      <c r="H93" s="13" t="s">
        <v>38</v>
      </c>
    </row>
    <row r="94" spans="1:8" x14ac:dyDescent="0.4">
      <c r="A94" s="3"/>
      <c r="B94" s="3" t="s">
        <v>28</v>
      </c>
      <c r="C94" s="18" t="s">
        <v>30</v>
      </c>
      <c r="D94" s="13"/>
      <c r="E94" s="13"/>
      <c r="F94" s="13"/>
      <c r="G94" s="32"/>
      <c r="H94" s="18"/>
    </row>
    <row r="95" spans="1:8" ht="10.199999999999999" customHeight="1" x14ac:dyDescent="0.4">
      <c r="A95" s="3"/>
      <c r="B95" s="3"/>
      <c r="C95" s="18"/>
      <c r="D95" s="13"/>
      <c r="E95" s="13"/>
      <c r="F95" s="13"/>
      <c r="G95" s="32"/>
      <c r="H95" s="18"/>
    </row>
    <row r="96" spans="1:8" x14ac:dyDescent="0.4">
      <c r="A96" s="8"/>
      <c r="B96" s="9" t="s">
        <v>66</v>
      </c>
      <c r="C96" s="19"/>
      <c r="D96" s="14">
        <f>SUM(D7:D95)</f>
        <v>2212628</v>
      </c>
      <c r="E96" s="14">
        <f>SUM(E7:E95)</f>
        <v>2100530</v>
      </c>
      <c r="F96" s="47">
        <f>D96-E96</f>
        <v>112098</v>
      </c>
      <c r="G96" s="48">
        <f t="shared" si="2"/>
        <v>94.933716829037678</v>
      </c>
      <c r="H96" s="14" t="s">
        <v>38</v>
      </c>
    </row>
    <row r="97" spans="1:10" ht="7.2" customHeight="1" x14ac:dyDescent="0.4"/>
    <row r="98" spans="1:10" s="12" customFormat="1" ht="18" x14ac:dyDescent="0.35">
      <c r="A98" s="10"/>
      <c r="B98" s="11"/>
      <c r="C98" s="20" t="s">
        <v>67</v>
      </c>
      <c r="D98" s="43" t="s">
        <v>68</v>
      </c>
      <c r="E98" s="43"/>
      <c r="F98" s="20"/>
      <c r="G98" s="20"/>
      <c r="H98" s="20"/>
      <c r="I98" s="24"/>
      <c r="J98" s="21"/>
    </row>
    <row r="99" spans="1:10" s="12" customFormat="1" ht="15.6" x14ac:dyDescent="0.3">
      <c r="A99" s="10"/>
      <c r="B99" s="11"/>
      <c r="C99" s="21"/>
      <c r="D99" s="21"/>
      <c r="E99" s="21"/>
      <c r="F99" s="21"/>
      <c r="G99" s="21"/>
      <c r="H99" s="21"/>
      <c r="I99" s="24"/>
      <c r="J99" s="21"/>
    </row>
    <row r="100" spans="1:10" s="37" customFormat="1" ht="13.2" x14ac:dyDescent="0.25">
      <c r="A100" s="36"/>
      <c r="B100" s="37" t="s">
        <v>123</v>
      </c>
      <c r="C100" s="38" t="s">
        <v>63</v>
      </c>
      <c r="D100" s="38" t="s">
        <v>64</v>
      </c>
      <c r="E100" s="38"/>
      <c r="H100" s="38"/>
      <c r="I100" s="38"/>
      <c r="J100" s="38"/>
    </row>
    <row r="101" spans="1:10" s="37" customFormat="1" ht="13.8" x14ac:dyDescent="0.3">
      <c r="A101" s="36"/>
      <c r="B101" s="39" t="s">
        <v>65</v>
      </c>
      <c r="C101" s="40"/>
      <c r="D101" s="41" t="s">
        <v>118</v>
      </c>
      <c r="E101" s="41"/>
      <c r="G101" s="42"/>
      <c r="H101" s="38"/>
      <c r="I101" s="38"/>
      <c r="J101" s="38"/>
    </row>
    <row r="102" spans="1:10" s="37" customFormat="1" ht="13.2" x14ac:dyDescent="0.25">
      <c r="A102" s="36"/>
      <c r="B102" s="37" t="s">
        <v>120</v>
      </c>
      <c r="C102" s="38"/>
      <c r="D102" s="38" t="s">
        <v>119</v>
      </c>
      <c r="E102" s="38"/>
      <c r="H102" s="38"/>
      <c r="I102" s="38"/>
      <c r="J102" s="38"/>
    </row>
  </sheetData>
  <mergeCells count="4">
    <mergeCell ref="D98:E98"/>
    <mergeCell ref="A1:H1"/>
    <mergeCell ref="A2:H2"/>
    <mergeCell ref="A3:H3"/>
  </mergeCells>
  <pageMargins left="0.51181102362204722" right="0.31496062992125984" top="0.51" bottom="0.4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O12 รายงานการใช้จ่ายงบประมาณ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Elitebook 840r G4</dc:creator>
  <cp:lastModifiedBy>lenovo ideapad</cp:lastModifiedBy>
  <cp:lastPrinted>2025-04-22T03:23:33Z</cp:lastPrinted>
  <dcterms:created xsi:type="dcterms:W3CDTF">2024-03-30T06:16:41Z</dcterms:created>
  <dcterms:modified xsi:type="dcterms:W3CDTF">2026-07-28T11:03:35Z</dcterms:modified>
</cp:coreProperties>
</file>